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118503\Desktop\2025_서비스팀\정기공고\청년,기숙사\2026\26-3차\1. 공고\"/>
    </mc:Choice>
  </mc:AlternateContent>
  <xr:revisionPtr revIDLastSave="0" documentId="13_ncr:1_{9F07EA76-60BC-43ED-9F45-0ED25F3727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청년매입임대 주택목록" sheetId="2" r:id="rId1"/>
  </sheets>
  <definedNames>
    <definedName name="_xlnm._FilterDatabase" localSheetId="0" hidden="1">'청년매입임대 주택목록'!$A$8:$AA$428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Y389" i="2" l="1"/>
  <c r="Z389" i="2" s="1"/>
  <c r="Y385" i="2"/>
  <c r="Z385" i="2" s="1"/>
  <c r="Y386" i="2"/>
  <c r="Z386" i="2" s="1"/>
  <c r="Y387" i="2"/>
  <c r="Z387" i="2" s="1"/>
  <c r="Y390" i="2"/>
  <c r="Z390" i="2" s="1"/>
  <c r="Y388" i="2"/>
  <c r="Z388" i="2" s="1"/>
  <c r="Y392" i="2"/>
  <c r="Z392" i="2" s="1"/>
  <c r="Y393" i="2"/>
  <c r="Z393" i="2" s="1"/>
  <c r="Y381" i="2"/>
  <c r="Z381" i="2" s="1"/>
  <c r="Y382" i="2"/>
  <c r="Z382" i="2" s="1"/>
  <c r="Y383" i="2"/>
  <c r="Z383" i="2" s="1"/>
  <c r="Y391" i="2"/>
  <c r="Z391" i="2" s="1"/>
  <c r="Y394" i="2"/>
  <c r="Z394" i="2" s="1"/>
  <c r="Y395" i="2"/>
  <c r="Z395" i="2" s="1"/>
  <c r="Y396" i="2"/>
  <c r="Z396" i="2" s="1"/>
  <c r="Y397" i="2"/>
  <c r="Z397" i="2" s="1"/>
  <c r="Y398" i="2"/>
  <c r="Z398" i="2" s="1"/>
  <c r="Y399" i="2"/>
  <c r="Z399" i="2" s="1"/>
  <c r="Y400" i="2"/>
  <c r="Z400" i="2" s="1"/>
  <c r="Y401" i="2"/>
  <c r="Z401" i="2" s="1"/>
  <c r="Y402" i="2"/>
  <c r="Z402" i="2" s="1"/>
  <c r="Y403" i="2"/>
  <c r="Z403" i="2" s="1"/>
  <c r="Y372" i="2"/>
  <c r="Z372" i="2" s="1"/>
  <c r="Y373" i="2"/>
  <c r="Z373" i="2" s="1"/>
  <c r="Y290" i="2"/>
  <c r="Z290" i="2" s="1"/>
  <c r="Y291" i="2"/>
  <c r="Z291" i="2" s="1"/>
  <c r="Y289" i="2"/>
  <c r="Z289" i="2" s="1"/>
  <c r="Y169" i="2"/>
  <c r="Z169" i="2" s="1"/>
  <c r="Y173" i="2"/>
  <c r="Z173" i="2" s="1"/>
  <c r="Y170" i="2"/>
  <c r="Z170" i="2" s="1"/>
  <c r="Y174" i="2"/>
  <c r="Z174" i="2" s="1"/>
  <c r="Y171" i="2"/>
  <c r="Z171" i="2" s="1"/>
  <c r="Y172" i="2"/>
  <c r="Z172" i="2" s="1"/>
  <c r="Y249" i="2"/>
  <c r="Z249" i="2" s="1"/>
  <c r="Y250" i="2"/>
  <c r="Z250" i="2" s="1"/>
  <c r="Y251" i="2"/>
  <c r="Z251" i="2" s="1"/>
  <c r="Y252" i="2"/>
  <c r="Z252" i="2" s="1"/>
  <c r="Y253" i="2"/>
  <c r="Z253" i="2" s="1"/>
  <c r="Y254" i="2"/>
  <c r="Z254" i="2" s="1"/>
  <c r="Y247" i="2"/>
  <c r="Z247" i="2" s="1"/>
  <c r="Y237" i="2"/>
  <c r="Z237" i="2" s="1"/>
  <c r="Y238" i="2"/>
  <c r="Z238" i="2" s="1"/>
  <c r="Y239" i="2"/>
  <c r="Z239" i="2" s="1"/>
  <c r="Y240" i="2"/>
  <c r="Z240" i="2" s="1"/>
  <c r="Y241" i="2"/>
  <c r="Z241" i="2" s="1"/>
  <c r="Y242" i="2"/>
  <c r="Z242" i="2" s="1"/>
  <c r="Y243" i="2"/>
  <c r="Z243" i="2" s="1"/>
  <c r="Y244" i="2"/>
  <c r="Z244" i="2" s="1"/>
  <c r="Y245" i="2"/>
  <c r="Z245" i="2" s="1"/>
  <c r="Y246" i="2"/>
  <c r="Z246" i="2" s="1"/>
  <c r="Y255" i="2"/>
  <c r="Z255" i="2" s="1"/>
  <c r="Y256" i="2"/>
  <c r="Z256" i="2" s="1"/>
  <c r="Y257" i="2"/>
  <c r="Z257" i="2" s="1"/>
  <c r="Y230" i="2"/>
  <c r="Z230" i="2" s="1"/>
  <c r="Y231" i="2"/>
  <c r="Z231" i="2" s="1"/>
  <c r="Y232" i="2"/>
  <c r="Z232" i="2" s="1"/>
  <c r="Y233" i="2"/>
  <c r="Z233" i="2" s="1"/>
  <c r="Y234" i="2"/>
  <c r="Z234" i="2" s="1"/>
  <c r="Y235" i="2"/>
  <c r="Z235" i="2" s="1"/>
  <c r="Y236" i="2"/>
  <c r="Z236" i="2" s="1"/>
  <c r="Y248" i="2"/>
  <c r="Z248" i="2" s="1"/>
  <c r="Y427" i="2"/>
  <c r="Z427" i="2" s="1"/>
  <c r="Y428" i="2"/>
  <c r="Z428" i="2" s="1"/>
  <c r="Y405" i="2"/>
  <c r="Z405" i="2" s="1"/>
  <c r="Y406" i="2"/>
  <c r="Z406" i="2" s="1"/>
  <c r="Y407" i="2"/>
  <c r="Z407" i="2" s="1"/>
  <c r="Y408" i="2"/>
  <c r="Z408" i="2" s="1"/>
  <c r="Y409" i="2"/>
  <c r="Z409" i="2" s="1"/>
  <c r="Y410" i="2"/>
  <c r="Z410" i="2" s="1"/>
  <c r="Y411" i="2"/>
  <c r="Z411" i="2" s="1"/>
  <c r="Y412" i="2"/>
  <c r="Z412" i="2" s="1"/>
  <c r="Y413" i="2"/>
  <c r="Z413" i="2" s="1"/>
  <c r="Y414" i="2"/>
  <c r="Z414" i="2" s="1"/>
  <c r="Y415" i="2"/>
  <c r="Z415" i="2" s="1"/>
  <c r="Y416" i="2"/>
  <c r="Z416" i="2" s="1"/>
  <c r="Y417" i="2"/>
  <c r="Z417" i="2" s="1"/>
  <c r="Y418" i="2"/>
  <c r="Z418" i="2" s="1"/>
  <c r="Y419" i="2"/>
  <c r="Z419" i="2" s="1"/>
  <c r="Y420" i="2"/>
  <c r="Z420" i="2" s="1"/>
  <c r="Y421" i="2"/>
  <c r="Z421" i="2" s="1"/>
  <c r="Y422" i="2"/>
  <c r="Z422" i="2" s="1"/>
  <c r="Y423" i="2"/>
  <c r="Z423" i="2" s="1"/>
  <c r="Y424" i="2"/>
  <c r="Z424" i="2" s="1"/>
  <c r="Y425" i="2"/>
  <c r="Z425" i="2" s="1"/>
  <c r="Y426" i="2"/>
  <c r="Z426" i="2" s="1"/>
  <c r="Y404" i="2"/>
  <c r="Z404" i="2" s="1"/>
  <c r="Y300" i="2"/>
  <c r="Z300" i="2" s="1"/>
  <c r="Y301" i="2"/>
  <c r="Z301" i="2" s="1"/>
  <c r="Y297" i="2"/>
  <c r="Z297" i="2" s="1"/>
  <c r="Y302" i="2"/>
  <c r="Z302" i="2" s="1"/>
  <c r="Y292" i="2"/>
  <c r="Z292" i="2" s="1"/>
  <c r="Y293" i="2"/>
  <c r="Z293" i="2" s="1"/>
  <c r="Y294" i="2"/>
  <c r="Z294" i="2" s="1"/>
  <c r="Y295" i="2"/>
  <c r="Z295" i="2" s="1"/>
  <c r="Y298" i="2"/>
  <c r="Z298" i="2" s="1"/>
  <c r="Y299" i="2"/>
  <c r="Z299" i="2" s="1"/>
  <c r="Y296" i="2"/>
  <c r="Z296" i="2" s="1"/>
  <c r="Y43" i="2"/>
  <c r="Z43" i="2" s="1"/>
  <c r="Y85" i="2"/>
  <c r="Z85" i="2" s="1"/>
  <c r="Y86" i="2"/>
  <c r="Z86" i="2" s="1"/>
  <c r="Y87" i="2"/>
  <c r="Z87" i="2" s="1"/>
  <c r="Y44" i="2"/>
  <c r="Z44" i="2" s="1"/>
  <c r="Y108" i="2"/>
  <c r="Z108" i="2" s="1"/>
  <c r="Y46" i="2"/>
  <c r="Z46" i="2" s="1"/>
  <c r="Y47" i="2"/>
  <c r="Z47" i="2" s="1"/>
  <c r="Y48" i="2"/>
  <c r="Z48" i="2" s="1"/>
  <c r="Y49" i="2"/>
  <c r="Z49" i="2" s="1"/>
  <c r="Y50" i="2"/>
  <c r="Z50" i="2" s="1"/>
  <c r="Y51" i="2"/>
  <c r="Z51" i="2" s="1"/>
  <c r="Y52" i="2"/>
  <c r="Z52" i="2" s="1"/>
  <c r="Y53" i="2"/>
  <c r="Z53" i="2" s="1"/>
  <c r="Y54" i="2"/>
  <c r="Z54" i="2" s="1"/>
  <c r="Y55" i="2"/>
  <c r="Z55" i="2" s="1"/>
  <c r="Y56" i="2"/>
  <c r="Z56" i="2" s="1"/>
  <c r="Y57" i="2"/>
  <c r="Z57" i="2" s="1"/>
  <c r="Y58" i="2"/>
  <c r="Z58" i="2" s="1"/>
  <c r="Y59" i="2"/>
  <c r="Z59" i="2" s="1"/>
  <c r="Y60" i="2"/>
  <c r="Z60" i="2" s="1"/>
  <c r="Y61" i="2"/>
  <c r="Z61" i="2" s="1"/>
  <c r="Y62" i="2"/>
  <c r="Z62" i="2" s="1"/>
  <c r="Y63" i="2"/>
  <c r="Z63" i="2" s="1"/>
  <c r="Y64" i="2"/>
  <c r="Z64" i="2" s="1"/>
  <c r="Y65" i="2"/>
  <c r="Z65" i="2" s="1"/>
  <c r="Y66" i="2"/>
  <c r="Z66" i="2" s="1"/>
  <c r="Y67" i="2"/>
  <c r="Z67" i="2" s="1"/>
  <c r="Y68" i="2"/>
  <c r="Z68" i="2" s="1"/>
  <c r="Y69" i="2"/>
  <c r="Z69" i="2" s="1"/>
  <c r="Y70" i="2"/>
  <c r="Z70" i="2" s="1"/>
  <c r="Y71" i="2"/>
  <c r="Z71" i="2" s="1"/>
  <c r="Y72" i="2"/>
  <c r="Z72" i="2" s="1"/>
  <c r="Y73" i="2"/>
  <c r="Z73" i="2" s="1"/>
  <c r="Y74" i="2"/>
  <c r="Z74" i="2" s="1"/>
  <c r="Y75" i="2"/>
  <c r="Z75" i="2" s="1"/>
  <c r="Y76" i="2"/>
  <c r="Z76" i="2" s="1"/>
  <c r="Y77" i="2"/>
  <c r="Z77" i="2" s="1"/>
  <c r="Y78" i="2"/>
  <c r="Z78" i="2" s="1"/>
  <c r="Y79" i="2"/>
  <c r="Z79" i="2" s="1"/>
  <c r="Y80" i="2"/>
  <c r="Z80" i="2" s="1"/>
  <c r="Y81" i="2"/>
  <c r="Z81" i="2" s="1"/>
  <c r="Y82" i="2"/>
  <c r="Z82" i="2" s="1"/>
  <c r="Y83" i="2"/>
  <c r="Z83" i="2" s="1"/>
  <c r="Y84" i="2"/>
  <c r="Z84" i="2" s="1"/>
  <c r="Y88" i="2"/>
  <c r="Z88" i="2" s="1"/>
  <c r="Y89" i="2"/>
  <c r="Z89" i="2" s="1"/>
  <c r="Y90" i="2"/>
  <c r="Z90" i="2" s="1"/>
  <c r="Y91" i="2"/>
  <c r="Z91" i="2" s="1"/>
  <c r="Y92" i="2"/>
  <c r="Z92" i="2" s="1"/>
  <c r="Y93" i="2"/>
  <c r="Z93" i="2" s="1"/>
  <c r="Y94" i="2"/>
  <c r="Z94" i="2" s="1"/>
  <c r="Y95" i="2"/>
  <c r="Z95" i="2" s="1"/>
  <c r="Y96" i="2"/>
  <c r="Z96" i="2" s="1"/>
  <c r="Y97" i="2"/>
  <c r="Z97" i="2" s="1"/>
  <c r="Y98" i="2"/>
  <c r="Z98" i="2" s="1"/>
  <c r="Y99" i="2"/>
  <c r="Z99" i="2" s="1"/>
  <c r="Y100" i="2"/>
  <c r="Z100" i="2" s="1"/>
  <c r="Y101" i="2"/>
  <c r="Z101" i="2" s="1"/>
  <c r="Y102" i="2"/>
  <c r="Z102" i="2" s="1"/>
  <c r="Y103" i="2"/>
  <c r="Z103" i="2" s="1"/>
  <c r="Y104" i="2"/>
  <c r="Z104" i="2" s="1"/>
  <c r="Y105" i="2"/>
  <c r="Z105" i="2" s="1"/>
  <c r="Y106" i="2"/>
  <c r="Z106" i="2" s="1"/>
  <c r="Y107" i="2"/>
  <c r="Z107" i="2" s="1"/>
  <c r="Y45" i="2"/>
  <c r="Z45" i="2" s="1"/>
  <c r="Y41" i="2"/>
  <c r="Z41" i="2" s="1"/>
  <c r="Y42" i="2"/>
  <c r="Z42" i="2" s="1"/>
  <c r="Y186" i="2"/>
  <c r="Z186" i="2" s="1"/>
  <c r="Y191" i="2"/>
  <c r="Z191" i="2" s="1"/>
  <c r="Y192" i="2"/>
  <c r="Z192" i="2" s="1"/>
  <c r="Y193" i="2"/>
  <c r="Z193" i="2" s="1"/>
  <c r="Y194" i="2"/>
  <c r="Z194" i="2" s="1"/>
  <c r="Y195" i="2"/>
  <c r="Z195" i="2" s="1"/>
  <c r="Y196" i="2"/>
  <c r="Z196" i="2" s="1"/>
  <c r="Y197" i="2"/>
  <c r="Z197" i="2" s="1"/>
  <c r="Y198" i="2"/>
  <c r="Z198" i="2" s="1"/>
  <c r="Y199" i="2"/>
  <c r="Z199" i="2" s="1"/>
  <c r="Y200" i="2"/>
  <c r="Z200" i="2" s="1"/>
  <c r="Y201" i="2"/>
  <c r="Z201" i="2" s="1"/>
  <c r="Y202" i="2"/>
  <c r="Z202" i="2" s="1"/>
  <c r="Y203" i="2"/>
  <c r="Z203" i="2" s="1"/>
  <c r="Y204" i="2"/>
  <c r="Z204" i="2" s="1"/>
  <c r="Y205" i="2"/>
  <c r="Z205" i="2" s="1"/>
  <c r="Y206" i="2"/>
  <c r="Z206" i="2" s="1"/>
  <c r="Y207" i="2"/>
  <c r="Z207" i="2" s="1"/>
  <c r="Y208" i="2"/>
  <c r="Z208" i="2" s="1"/>
  <c r="Y209" i="2"/>
  <c r="Z209" i="2" s="1"/>
  <c r="Y210" i="2"/>
  <c r="Z210" i="2" s="1"/>
  <c r="Y211" i="2"/>
  <c r="Z211" i="2" s="1"/>
  <c r="Y212" i="2"/>
  <c r="Z212" i="2" s="1"/>
  <c r="Y213" i="2"/>
  <c r="Z213" i="2" s="1"/>
  <c r="Y214" i="2"/>
  <c r="Z214" i="2" s="1"/>
  <c r="Y215" i="2"/>
  <c r="Z215" i="2" s="1"/>
  <c r="Y216" i="2"/>
  <c r="Z216" i="2" s="1"/>
  <c r="Y217" i="2"/>
  <c r="Z217" i="2" s="1"/>
  <c r="Y218" i="2"/>
  <c r="Z218" i="2" s="1"/>
  <c r="Y219" i="2"/>
  <c r="Z219" i="2" s="1"/>
  <c r="Y220" i="2"/>
  <c r="Z220" i="2" s="1"/>
  <c r="Y221" i="2"/>
  <c r="Z221" i="2" s="1"/>
  <c r="Y222" i="2"/>
  <c r="Z222" i="2" s="1"/>
  <c r="Y223" i="2"/>
  <c r="Z223" i="2" s="1"/>
  <c r="Y224" i="2"/>
  <c r="Z224" i="2" s="1"/>
  <c r="Y225" i="2"/>
  <c r="Z225" i="2" s="1"/>
  <c r="Y226" i="2"/>
  <c r="Z226" i="2" s="1"/>
  <c r="Y227" i="2"/>
  <c r="Z227" i="2" s="1"/>
  <c r="Y228" i="2"/>
  <c r="Z228" i="2" s="1"/>
  <c r="Y229" i="2"/>
  <c r="Z229" i="2" s="1"/>
  <c r="Y188" i="2"/>
  <c r="Z188" i="2" s="1"/>
  <c r="Y189" i="2"/>
  <c r="Z189" i="2" s="1"/>
  <c r="Y187" i="2"/>
  <c r="Z187" i="2" s="1"/>
  <c r="Y190" i="2"/>
  <c r="Z190" i="2" s="1"/>
  <c r="Y181" i="2"/>
  <c r="Z181" i="2" s="1"/>
  <c r="Y182" i="2"/>
  <c r="Z182" i="2" s="1"/>
  <c r="Y183" i="2"/>
  <c r="Z183" i="2" s="1"/>
  <c r="Y184" i="2"/>
  <c r="Z184" i="2" s="1"/>
  <c r="Y185" i="2"/>
  <c r="Z185" i="2" s="1"/>
  <c r="Y180" i="2"/>
  <c r="Z180" i="2" s="1"/>
  <c r="Y375" i="2"/>
  <c r="Z375" i="2" s="1"/>
  <c r="Y377" i="2"/>
  <c r="Z377" i="2" s="1"/>
  <c r="Y376" i="2"/>
  <c r="Z376" i="2" s="1"/>
  <c r="Y374" i="2"/>
  <c r="Z374" i="2" s="1"/>
  <c r="Y379" i="2"/>
  <c r="Z379" i="2" s="1"/>
  <c r="Y380" i="2"/>
  <c r="Z380" i="2" s="1"/>
  <c r="Y281" i="2"/>
  <c r="Z281" i="2" s="1"/>
  <c r="Y273" i="2"/>
  <c r="Z273" i="2" s="1"/>
  <c r="Y274" i="2"/>
  <c r="Z274" i="2" s="1"/>
  <c r="Y275" i="2"/>
  <c r="Z275" i="2" s="1"/>
  <c r="Y276" i="2"/>
  <c r="Z276" i="2" s="1"/>
  <c r="Y264" i="2"/>
  <c r="Z264" i="2" s="1"/>
  <c r="Y265" i="2"/>
  <c r="Z265" i="2" s="1"/>
  <c r="Y268" i="2"/>
  <c r="Z268" i="2" s="1"/>
  <c r="Y269" i="2"/>
  <c r="Z269" i="2" s="1"/>
  <c r="Y270" i="2"/>
  <c r="Z270" i="2" s="1"/>
  <c r="Y271" i="2"/>
  <c r="Z271" i="2" s="1"/>
  <c r="Y272" i="2"/>
  <c r="Z272" i="2" s="1"/>
  <c r="Y278" i="2"/>
  <c r="Z278" i="2" s="1"/>
  <c r="Y279" i="2"/>
  <c r="Z279" i="2" s="1"/>
  <c r="Y280" i="2"/>
  <c r="Z280" i="2" s="1"/>
  <c r="Y262" i="2"/>
  <c r="Z262" i="2" s="1"/>
  <c r="Y263" i="2"/>
  <c r="Z263" i="2" s="1"/>
  <c r="Y266" i="2"/>
  <c r="Z266" i="2" s="1"/>
  <c r="Y267" i="2"/>
  <c r="Z267" i="2" s="1"/>
  <c r="Y354" i="2"/>
  <c r="Z354" i="2" s="1"/>
  <c r="Y357" i="2"/>
  <c r="Z357" i="2" s="1"/>
  <c r="Y358" i="2"/>
  <c r="Z358" i="2" s="1"/>
  <c r="Y359" i="2"/>
  <c r="Z359" i="2" s="1"/>
  <c r="Y355" i="2"/>
  <c r="Z355" i="2" s="1"/>
  <c r="Y356" i="2"/>
  <c r="Z356" i="2" s="1"/>
  <c r="Y148" i="2"/>
  <c r="Z148" i="2" s="1"/>
  <c r="Y153" i="2"/>
  <c r="Z153" i="2" s="1"/>
  <c r="Y154" i="2"/>
  <c r="Z154" i="2" s="1"/>
  <c r="Y155" i="2"/>
  <c r="Z155" i="2" s="1"/>
  <c r="Y109" i="2"/>
  <c r="Z109" i="2" s="1"/>
  <c r="Y110" i="2"/>
  <c r="Z110" i="2" s="1"/>
  <c r="Y111" i="2"/>
  <c r="Z111" i="2" s="1"/>
  <c r="Y112" i="2"/>
  <c r="Z112" i="2" s="1"/>
  <c r="Y113" i="2"/>
  <c r="Z113" i="2" s="1"/>
  <c r="Y114" i="2"/>
  <c r="Z114" i="2" s="1"/>
  <c r="Y115" i="2"/>
  <c r="Z115" i="2" s="1"/>
  <c r="Y116" i="2"/>
  <c r="Z116" i="2" s="1"/>
  <c r="Y117" i="2"/>
  <c r="Z117" i="2" s="1"/>
  <c r="Y118" i="2"/>
  <c r="Z118" i="2" s="1"/>
  <c r="Y119" i="2"/>
  <c r="Z119" i="2" s="1"/>
  <c r="Y120" i="2"/>
  <c r="Z120" i="2" s="1"/>
  <c r="Y121" i="2"/>
  <c r="Z121" i="2" s="1"/>
  <c r="Y122" i="2"/>
  <c r="Z122" i="2" s="1"/>
  <c r="Y123" i="2"/>
  <c r="Z123" i="2" s="1"/>
  <c r="Y124" i="2"/>
  <c r="Z124" i="2" s="1"/>
  <c r="Y125" i="2"/>
  <c r="Z125" i="2" s="1"/>
  <c r="Y126" i="2"/>
  <c r="Z126" i="2" s="1"/>
  <c r="Y127" i="2"/>
  <c r="Z127" i="2" s="1"/>
  <c r="Y128" i="2"/>
  <c r="Z128" i="2" s="1"/>
  <c r="Y129" i="2"/>
  <c r="Z129" i="2" s="1"/>
  <c r="Y130" i="2"/>
  <c r="Z130" i="2" s="1"/>
  <c r="Y131" i="2"/>
  <c r="Z131" i="2" s="1"/>
  <c r="Y132" i="2"/>
  <c r="Z132" i="2" s="1"/>
  <c r="Y133" i="2"/>
  <c r="Z133" i="2" s="1"/>
  <c r="Y134" i="2"/>
  <c r="Z134" i="2" s="1"/>
  <c r="Y135" i="2"/>
  <c r="Z135" i="2" s="1"/>
  <c r="Y136" i="2"/>
  <c r="Z136" i="2" s="1"/>
  <c r="Y137" i="2"/>
  <c r="Z137" i="2" s="1"/>
  <c r="Y138" i="2"/>
  <c r="Z138" i="2" s="1"/>
  <c r="Y139" i="2"/>
  <c r="Z139" i="2" s="1"/>
  <c r="Y140" i="2"/>
  <c r="Z140" i="2" s="1"/>
  <c r="Y141" i="2"/>
  <c r="Z141" i="2" s="1"/>
  <c r="Y142" i="2"/>
  <c r="Z142" i="2" s="1"/>
  <c r="Y143" i="2"/>
  <c r="Z143" i="2" s="1"/>
  <c r="Y144" i="2"/>
  <c r="Z144" i="2" s="1"/>
  <c r="Y145" i="2"/>
  <c r="Z145" i="2" s="1"/>
  <c r="Y146" i="2"/>
  <c r="Z146" i="2" s="1"/>
  <c r="Y147" i="2"/>
  <c r="Z147" i="2" s="1"/>
  <c r="Y149" i="2"/>
  <c r="Z149" i="2" s="1"/>
  <c r="Y150" i="2"/>
  <c r="Z150" i="2" s="1"/>
  <c r="Y151" i="2"/>
  <c r="Z151" i="2" s="1"/>
  <c r="Y152" i="2"/>
  <c r="Z152" i="2" s="1"/>
  <c r="Y156" i="2"/>
  <c r="Z156" i="2" s="1"/>
  <c r="Y157" i="2"/>
  <c r="Z157" i="2" s="1"/>
  <c r="Y178" i="2"/>
  <c r="Z178" i="2" s="1"/>
  <c r="Y175" i="2"/>
  <c r="Z175" i="2" s="1"/>
  <c r="Y177" i="2"/>
  <c r="Z177" i="2" s="1"/>
  <c r="Y176" i="2"/>
  <c r="Z176" i="2" s="1"/>
  <c r="Y179" i="2"/>
  <c r="Z179" i="2" s="1"/>
  <c r="Y370" i="2"/>
  <c r="Z370" i="2" s="1"/>
  <c r="Y371" i="2"/>
  <c r="Z371" i="2" s="1"/>
  <c r="Y366" i="2"/>
  <c r="Z366" i="2" s="1"/>
  <c r="Y367" i="2"/>
  <c r="Z367" i="2" s="1"/>
  <c r="Y368" i="2"/>
  <c r="Z368" i="2" s="1"/>
  <c r="Y369" i="2"/>
  <c r="Z369" i="2" s="1"/>
  <c r="Y365" i="2"/>
  <c r="Z365" i="2" s="1"/>
  <c r="Y360" i="2"/>
  <c r="Z360" i="2" s="1"/>
  <c r="Y361" i="2"/>
  <c r="Z361" i="2" s="1"/>
  <c r="Y362" i="2"/>
  <c r="Z362" i="2" s="1"/>
  <c r="Y363" i="2"/>
  <c r="Z363" i="2" s="1"/>
  <c r="Y364" i="2"/>
  <c r="Z364" i="2" s="1"/>
  <c r="Y260" i="2"/>
  <c r="Z260" i="2" s="1"/>
  <c r="Y258" i="2"/>
  <c r="Z258" i="2" s="1"/>
  <c r="Y259" i="2"/>
  <c r="Z259" i="2" s="1"/>
  <c r="Y261" i="2"/>
  <c r="Z261" i="2" s="1"/>
  <c r="Y158" i="2"/>
  <c r="Z158" i="2" s="1"/>
  <c r="Y168" i="2"/>
  <c r="Z168" i="2" s="1"/>
  <c r="Y159" i="2"/>
  <c r="Z159" i="2" s="1"/>
  <c r="Y160" i="2"/>
  <c r="Z160" i="2" s="1"/>
  <c r="Y161" i="2"/>
  <c r="Z161" i="2" s="1"/>
  <c r="Y162" i="2"/>
  <c r="Z162" i="2" s="1"/>
  <c r="Y163" i="2"/>
  <c r="Z163" i="2" s="1"/>
  <c r="Y164" i="2"/>
  <c r="Z164" i="2" s="1"/>
  <c r="Y165" i="2"/>
  <c r="Z165" i="2" s="1"/>
  <c r="Y166" i="2"/>
  <c r="Z166" i="2" s="1"/>
  <c r="Y167" i="2"/>
  <c r="Z167" i="2" s="1"/>
  <c r="Y282" i="2"/>
  <c r="Z282" i="2" s="1"/>
  <c r="Y283" i="2"/>
  <c r="Z283" i="2" s="1"/>
  <c r="Y284" i="2"/>
  <c r="Z284" i="2" s="1"/>
  <c r="Y285" i="2"/>
  <c r="Z285" i="2" s="1"/>
  <c r="Y286" i="2"/>
  <c r="Z286" i="2" s="1"/>
  <c r="Y287" i="2"/>
  <c r="Z287" i="2" s="1"/>
  <c r="Y288" i="2"/>
  <c r="Z288" i="2" s="1"/>
  <c r="Y9" i="2"/>
  <c r="Z9" i="2" s="1"/>
  <c r="Y10" i="2"/>
  <c r="Z10" i="2" s="1"/>
  <c r="Y353" i="2"/>
  <c r="Z353" i="2" s="1"/>
  <c r="Y303" i="2"/>
  <c r="Z303" i="2" s="1"/>
  <c r="Y304" i="2"/>
  <c r="Z304" i="2" s="1"/>
  <c r="Y336" i="2"/>
  <c r="Z336" i="2" s="1"/>
  <c r="Y351" i="2"/>
  <c r="Z351" i="2" s="1"/>
  <c r="Y352" i="2"/>
  <c r="Z352" i="2" s="1"/>
  <c r="Y335" i="2"/>
  <c r="Z335" i="2" s="1"/>
  <c r="Y39" i="2"/>
  <c r="Z39" i="2" s="1"/>
  <c r="Y16" i="2"/>
  <c r="Z16" i="2" s="1"/>
  <c r="Y12" i="2"/>
  <c r="Z12" i="2" s="1"/>
  <c r="Y40" i="2"/>
  <c r="Z40" i="2" s="1"/>
  <c r="Y13" i="2"/>
  <c r="Z13" i="2" s="1"/>
  <c r="Y36" i="2"/>
  <c r="Z36" i="2" s="1"/>
  <c r="Y14" i="2"/>
  <c r="Z14" i="2" s="1"/>
  <c r="Y15" i="2"/>
  <c r="Z15" i="2" s="1"/>
  <c r="Y37" i="2"/>
  <c r="Z37" i="2" s="1"/>
  <c r="Y38" i="2"/>
  <c r="Z38" i="2" s="1"/>
  <c r="Y11" i="2"/>
  <c r="Z11" i="2" s="1"/>
  <c r="Y378" i="2"/>
  <c r="Z378" i="2" s="1"/>
  <c r="Y277" i="2"/>
  <c r="Z277" i="2" s="1"/>
  <c r="Y337" i="2"/>
  <c r="Z337" i="2" s="1"/>
  <c r="Y338" i="2"/>
  <c r="Z338" i="2" s="1"/>
  <c r="Y339" i="2"/>
  <c r="Z339" i="2" s="1"/>
  <c r="Y340" i="2"/>
  <c r="Z340" i="2" s="1"/>
  <c r="Y341" i="2"/>
  <c r="Z341" i="2" s="1"/>
  <c r="Y342" i="2"/>
  <c r="Z342" i="2" s="1"/>
  <c r="Y343" i="2"/>
  <c r="Z343" i="2" s="1"/>
  <c r="Y344" i="2"/>
  <c r="Z344" i="2" s="1"/>
  <c r="Y345" i="2"/>
  <c r="Z345" i="2" s="1"/>
  <c r="Y346" i="2"/>
  <c r="Z346" i="2" s="1"/>
  <c r="Y347" i="2"/>
  <c r="Z347" i="2" s="1"/>
  <c r="Y348" i="2"/>
  <c r="Z348" i="2" s="1"/>
  <c r="Y349" i="2"/>
  <c r="Z349" i="2" s="1"/>
  <c r="Y350" i="2"/>
  <c r="Z350" i="2" s="1"/>
  <c r="Y305" i="2"/>
  <c r="Z305" i="2" s="1"/>
  <c r="Y306" i="2"/>
  <c r="Z306" i="2" s="1"/>
  <c r="Y307" i="2"/>
  <c r="Z307" i="2" s="1"/>
  <c r="Y308" i="2"/>
  <c r="Z308" i="2" s="1"/>
  <c r="Y309" i="2"/>
  <c r="Z309" i="2" s="1"/>
  <c r="Y310" i="2"/>
  <c r="Z310" i="2" s="1"/>
  <c r="Y311" i="2"/>
  <c r="Z311" i="2" s="1"/>
  <c r="Y312" i="2"/>
  <c r="Z312" i="2" s="1"/>
  <c r="Y313" i="2"/>
  <c r="Z313" i="2" s="1"/>
  <c r="Y314" i="2"/>
  <c r="Z314" i="2" s="1"/>
  <c r="Y315" i="2"/>
  <c r="Z315" i="2" s="1"/>
  <c r="Y316" i="2"/>
  <c r="Z316" i="2" s="1"/>
  <c r="Y317" i="2"/>
  <c r="Z317" i="2" s="1"/>
  <c r="Y318" i="2"/>
  <c r="Z318" i="2" s="1"/>
  <c r="Y319" i="2"/>
  <c r="Z319" i="2" s="1"/>
  <c r="Y320" i="2"/>
  <c r="Z320" i="2" s="1"/>
  <c r="Y321" i="2"/>
  <c r="Z321" i="2" s="1"/>
  <c r="Y322" i="2"/>
  <c r="Z322" i="2" s="1"/>
  <c r="Y323" i="2"/>
  <c r="Z323" i="2" s="1"/>
  <c r="Y324" i="2"/>
  <c r="Z324" i="2" s="1"/>
  <c r="Y325" i="2"/>
  <c r="Z325" i="2" s="1"/>
  <c r="Y326" i="2"/>
  <c r="Z326" i="2" s="1"/>
  <c r="Y327" i="2"/>
  <c r="Z327" i="2" s="1"/>
  <c r="Y328" i="2"/>
  <c r="Z328" i="2" s="1"/>
  <c r="Y329" i="2"/>
  <c r="Z329" i="2" s="1"/>
  <c r="Y330" i="2"/>
  <c r="Z330" i="2" s="1"/>
  <c r="Y331" i="2"/>
  <c r="Z331" i="2" s="1"/>
  <c r="Y332" i="2"/>
  <c r="Z332" i="2" s="1"/>
  <c r="Y333" i="2"/>
  <c r="Z333" i="2" s="1"/>
  <c r="Y334" i="2"/>
  <c r="Z334" i="2" s="1"/>
  <c r="Y17" i="2"/>
  <c r="Z17" i="2" s="1"/>
  <c r="Y18" i="2"/>
  <c r="Z18" i="2" s="1"/>
  <c r="Y19" i="2"/>
  <c r="Z19" i="2" s="1"/>
  <c r="Y20" i="2"/>
  <c r="Z20" i="2" s="1"/>
  <c r="Y21" i="2"/>
  <c r="Z21" i="2" s="1"/>
  <c r="Y22" i="2"/>
  <c r="Z22" i="2" s="1"/>
  <c r="Y23" i="2"/>
  <c r="Z23" i="2" s="1"/>
  <c r="Y24" i="2"/>
  <c r="Z24" i="2" s="1"/>
  <c r="Y25" i="2"/>
  <c r="Z25" i="2" s="1"/>
  <c r="Y26" i="2"/>
  <c r="Z26" i="2" s="1"/>
  <c r="Y27" i="2"/>
  <c r="Z27" i="2" s="1"/>
  <c r="Y28" i="2"/>
  <c r="Z28" i="2" s="1"/>
  <c r="Y29" i="2"/>
  <c r="Z29" i="2" s="1"/>
  <c r="Y30" i="2"/>
  <c r="Z30" i="2" s="1"/>
  <c r="Y31" i="2"/>
  <c r="Z31" i="2" s="1"/>
  <c r="Y32" i="2"/>
  <c r="Z32" i="2" s="1"/>
  <c r="Y33" i="2"/>
  <c r="Z33" i="2" s="1"/>
  <c r="Y34" i="2"/>
  <c r="Z34" i="2" s="1"/>
  <c r="Y35" i="2"/>
  <c r="Z35" i="2" s="1"/>
  <c r="U389" i="2"/>
  <c r="V389" i="2" s="1"/>
  <c r="U385" i="2"/>
  <c r="V385" i="2" s="1"/>
  <c r="U386" i="2"/>
  <c r="V386" i="2" s="1"/>
  <c r="U387" i="2"/>
  <c r="V387" i="2" s="1"/>
  <c r="U390" i="2"/>
  <c r="V390" i="2" s="1"/>
  <c r="U388" i="2"/>
  <c r="V388" i="2" s="1"/>
  <c r="U392" i="2"/>
  <c r="V392" i="2" s="1"/>
  <c r="U393" i="2"/>
  <c r="V393" i="2" s="1"/>
  <c r="U381" i="2"/>
  <c r="V381" i="2" s="1"/>
  <c r="U382" i="2"/>
  <c r="V382" i="2" s="1"/>
  <c r="U383" i="2"/>
  <c r="V383" i="2" s="1"/>
  <c r="U391" i="2"/>
  <c r="V391" i="2" s="1"/>
  <c r="U394" i="2"/>
  <c r="V394" i="2" s="1"/>
  <c r="U395" i="2"/>
  <c r="V395" i="2" s="1"/>
  <c r="U396" i="2"/>
  <c r="V396" i="2" s="1"/>
  <c r="U397" i="2"/>
  <c r="V397" i="2" s="1"/>
  <c r="U398" i="2"/>
  <c r="V398" i="2" s="1"/>
  <c r="U399" i="2"/>
  <c r="V399" i="2" s="1"/>
  <c r="U400" i="2"/>
  <c r="V400" i="2" s="1"/>
  <c r="U401" i="2"/>
  <c r="V401" i="2" s="1"/>
  <c r="U402" i="2"/>
  <c r="V402" i="2" s="1"/>
  <c r="U403" i="2"/>
  <c r="V403" i="2" s="1"/>
  <c r="U372" i="2"/>
  <c r="V372" i="2" s="1"/>
  <c r="U373" i="2"/>
  <c r="V373" i="2" s="1"/>
  <c r="U290" i="2"/>
  <c r="V290" i="2" s="1"/>
  <c r="U291" i="2"/>
  <c r="V291" i="2" s="1"/>
  <c r="U289" i="2"/>
  <c r="V289" i="2" s="1"/>
  <c r="U169" i="2"/>
  <c r="V169" i="2" s="1"/>
  <c r="U173" i="2"/>
  <c r="V173" i="2" s="1"/>
  <c r="U170" i="2"/>
  <c r="V170" i="2" s="1"/>
  <c r="U174" i="2"/>
  <c r="V174" i="2" s="1"/>
  <c r="U171" i="2"/>
  <c r="V171" i="2" s="1"/>
  <c r="U172" i="2"/>
  <c r="V172" i="2" s="1"/>
  <c r="U249" i="2"/>
  <c r="V249" i="2" s="1"/>
  <c r="U250" i="2"/>
  <c r="V250" i="2" s="1"/>
  <c r="U251" i="2"/>
  <c r="V251" i="2" s="1"/>
  <c r="U252" i="2"/>
  <c r="V252" i="2" s="1"/>
  <c r="U253" i="2"/>
  <c r="V253" i="2" s="1"/>
  <c r="U254" i="2"/>
  <c r="V254" i="2" s="1"/>
  <c r="U247" i="2"/>
  <c r="V247" i="2" s="1"/>
  <c r="U237" i="2"/>
  <c r="V237" i="2" s="1"/>
  <c r="U238" i="2"/>
  <c r="V238" i="2" s="1"/>
  <c r="U239" i="2"/>
  <c r="V239" i="2" s="1"/>
  <c r="U240" i="2"/>
  <c r="V240" i="2" s="1"/>
  <c r="U241" i="2"/>
  <c r="V241" i="2" s="1"/>
  <c r="U242" i="2"/>
  <c r="V242" i="2" s="1"/>
  <c r="U243" i="2"/>
  <c r="V243" i="2" s="1"/>
  <c r="U244" i="2"/>
  <c r="V244" i="2" s="1"/>
  <c r="U245" i="2"/>
  <c r="V245" i="2" s="1"/>
  <c r="U246" i="2"/>
  <c r="V246" i="2" s="1"/>
  <c r="U255" i="2"/>
  <c r="V255" i="2" s="1"/>
  <c r="U256" i="2"/>
  <c r="V256" i="2" s="1"/>
  <c r="U257" i="2"/>
  <c r="V257" i="2" s="1"/>
  <c r="U230" i="2"/>
  <c r="V230" i="2" s="1"/>
  <c r="U231" i="2"/>
  <c r="V231" i="2" s="1"/>
  <c r="U232" i="2"/>
  <c r="V232" i="2" s="1"/>
  <c r="U233" i="2"/>
  <c r="V233" i="2" s="1"/>
  <c r="U234" i="2"/>
  <c r="V234" i="2" s="1"/>
  <c r="U235" i="2"/>
  <c r="V235" i="2" s="1"/>
  <c r="U236" i="2"/>
  <c r="V236" i="2" s="1"/>
  <c r="U248" i="2"/>
  <c r="V248" i="2" s="1"/>
  <c r="U427" i="2"/>
  <c r="V427" i="2" s="1"/>
  <c r="U428" i="2"/>
  <c r="V428" i="2" s="1"/>
  <c r="U405" i="2"/>
  <c r="V405" i="2" s="1"/>
  <c r="U406" i="2"/>
  <c r="V406" i="2" s="1"/>
  <c r="U407" i="2"/>
  <c r="V407" i="2" s="1"/>
  <c r="U408" i="2"/>
  <c r="V408" i="2" s="1"/>
  <c r="U409" i="2"/>
  <c r="V409" i="2" s="1"/>
  <c r="U410" i="2"/>
  <c r="V410" i="2" s="1"/>
  <c r="U411" i="2"/>
  <c r="V411" i="2" s="1"/>
  <c r="U412" i="2"/>
  <c r="V412" i="2" s="1"/>
  <c r="U413" i="2"/>
  <c r="V413" i="2" s="1"/>
  <c r="U414" i="2"/>
  <c r="V414" i="2" s="1"/>
  <c r="U415" i="2"/>
  <c r="V415" i="2" s="1"/>
  <c r="U416" i="2"/>
  <c r="V416" i="2" s="1"/>
  <c r="U417" i="2"/>
  <c r="V417" i="2" s="1"/>
  <c r="U418" i="2"/>
  <c r="V418" i="2" s="1"/>
  <c r="U419" i="2"/>
  <c r="V419" i="2" s="1"/>
  <c r="U420" i="2"/>
  <c r="V420" i="2" s="1"/>
  <c r="U421" i="2"/>
  <c r="V421" i="2" s="1"/>
  <c r="U422" i="2"/>
  <c r="V422" i="2" s="1"/>
  <c r="U423" i="2"/>
  <c r="V423" i="2" s="1"/>
  <c r="U424" i="2"/>
  <c r="V424" i="2" s="1"/>
  <c r="U425" i="2"/>
  <c r="V425" i="2" s="1"/>
  <c r="U426" i="2"/>
  <c r="V426" i="2" s="1"/>
  <c r="U404" i="2"/>
  <c r="V404" i="2" s="1"/>
  <c r="U300" i="2"/>
  <c r="V300" i="2" s="1"/>
  <c r="U301" i="2"/>
  <c r="V301" i="2" s="1"/>
  <c r="U297" i="2"/>
  <c r="V297" i="2" s="1"/>
  <c r="U302" i="2"/>
  <c r="V302" i="2" s="1"/>
  <c r="U292" i="2"/>
  <c r="V292" i="2" s="1"/>
  <c r="U293" i="2"/>
  <c r="V293" i="2" s="1"/>
  <c r="U294" i="2"/>
  <c r="V294" i="2" s="1"/>
  <c r="U295" i="2"/>
  <c r="V295" i="2" s="1"/>
  <c r="U298" i="2"/>
  <c r="V298" i="2" s="1"/>
  <c r="U299" i="2"/>
  <c r="V299" i="2" s="1"/>
  <c r="U296" i="2"/>
  <c r="V296" i="2" s="1"/>
  <c r="U43" i="2"/>
  <c r="V43" i="2" s="1"/>
  <c r="U85" i="2"/>
  <c r="V85" i="2" s="1"/>
  <c r="U86" i="2"/>
  <c r="V86" i="2" s="1"/>
  <c r="U87" i="2"/>
  <c r="V87" i="2" s="1"/>
  <c r="U44" i="2"/>
  <c r="V44" i="2" s="1"/>
  <c r="U108" i="2"/>
  <c r="V108" i="2" s="1"/>
  <c r="U46" i="2"/>
  <c r="V46" i="2" s="1"/>
  <c r="U47" i="2"/>
  <c r="V47" i="2" s="1"/>
  <c r="U48" i="2"/>
  <c r="V48" i="2" s="1"/>
  <c r="U49" i="2"/>
  <c r="V49" i="2" s="1"/>
  <c r="U50" i="2"/>
  <c r="V50" i="2" s="1"/>
  <c r="U51" i="2"/>
  <c r="V51" i="2" s="1"/>
  <c r="U52" i="2"/>
  <c r="V52" i="2" s="1"/>
  <c r="U53" i="2"/>
  <c r="V53" i="2" s="1"/>
  <c r="U54" i="2"/>
  <c r="V54" i="2" s="1"/>
  <c r="U55" i="2"/>
  <c r="V55" i="2" s="1"/>
  <c r="U56" i="2"/>
  <c r="V56" i="2" s="1"/>
  <c r="U57" i="2"/>
  <c r="V57" i="2" s="1"/>
  <c r="U58" i="2"/>
  <c r="V58" i="2" s="1"/>
  <c r="U59" i="2"/>
  <c r="V59" i="2" s="1"/>
  <c r="U60" i="2"/>
  <c r="V60" i="2" s="1"/>
  <c r="U61" i="2"/>
  <c r="V61" i="2" s="1"/>
  <c r="U62" i="2"/>
  <c r="V62" i="2" s="1"/>
  <c r="U63" i="2"/>
  <c r="V63" i="2" s="1"/>
  <c r="U64" i="2"/>
  <c r="V64" i="2" s="1"/>
  <c r="U65" i="2"/>
  <c r="V65" i="2" s="1"/>
  <c r="U66" i="2"/>
  <c r="V66" i="2" s="1"/>
  <c r="U67" i="2"/>
  <c r="V67" i="2" s="1"/>
  <c r="U68" i="2"/>
  <c r="V68" i="2" s="1"/>
  <c r="U69" i="2"/>
  <c r="V69" i="2" s="1"/>
  <c r="U70" i="2"/>
  <c r="V70" i="2" s="1"/>
  <c r="U71" i="2"/>
  <c r="V71" i="2" s="1"/>
  <c r="U72" i="2"/>
  <c r="V72" i="2" s="1"/>
  <c r="U73" i="2"/>
  <c r="V73" i="2" s="1"/>
  <c r="U74" i="2"/>
  <c r="V74" i="2" s="1"/>
  <c r="U75" i="2"/>
  <c r="V75" i="2" s="1"/>
  <c r="U76" i="2"/>
  <c r="V76" i="2" s="1"/>
  <c r="U77" i="2"/>
  <c r="V77" i="2" s="1"/>
  <c r="U78" i="2"/>
  <c r="V78" i="2" s="1"/>
  <c r="U79" i="2"/>
  <c r="V79" i="2" s="1"/>
  <c r="U80" i="2"/>
  <c r="V80" i="2" s="1"/>
  <c r="U81" i="2"/>
  <c r="V81" i="2" s="1"/>
  <c r="U82" i="2"/>
  <c r="V82" i="2" s="1"/>
  <c r="U83" i="2"/>
  <c r="V83" i="2" s="1"/>
  <c r="U84" i="2"/>
  <c r="V84" i="2" s="1"/>
  <c r="U88" i="2"/>
  <c r="V88" i="2" s="1"/>
  <c r="U89" i="2"/>
  <c r="V89" i="2" s="1"/>
  <c r="U90" i="2"/>
  <c r="V90" i="2" s="1"/>
  <c r="U91" i="2"/>
  <c r="V91" i="2" s="1"/>
  <c r="U92" i="2"/>
  <c r="V92" i="2" s="1"/>
  <c r="U93" i="2"/>
  <c r="V93" i="2" s="1"/>
  <c r="U94" i="2"/>
  <c r="V94" i="2" s="1"/>
  <c r="U95" i="2"/>
  <c r="V95" i="2" s="1"/>
  <c r="U96" i="2"/>
  <c r="V96" i="2" s="1"/>
  <c r="U97" i="2"/>
  <c r="V97" i="2" s="1"/>
  <c r="U98" i="2"/>
  <c r="V98" i="2" s="1"/>
  <c r="U99" i="2"/>
  <c r="V99" i="2" s="1"/>
  <c r="U100" i="2"/>
  <c r="V100" i="2" s="1"/>
  <c r="U101" i="2"/>
  <c r="V101" i="2" s="1"/>
  <c r="U102" i="2"/>
  <c r="V102" i="2" s="1"/>
  <c r="U103" i="2"/>
  <c r="V103" i="2" s="1"/>
  <c r="U104" i="2"/>
  <c r="V104" i="2" s="1"/>
  <c r="U105" i="2"/>
  <c r="V105" i="2" s="1"/>
  <c r="U106" i="2"/>
  <c r="V106" i="2" s="1"/>
  <c r="U107" i="2"/>
  <c r="V107" i="2" s="1"/>
  <c r="U45" i="2"/>
  <c r="V45" i="2" s="1"/>
  <c r="U41" i="2"/>
  <c r="V41" i="2" s="1"/>
  <c r="U42" i="2"/>
  <c r="V42" i="2" s="1"/>
  <c r="U186" i="2"/>
  <c r="V186" i="2" s="1"/>
  <c r="U191" i="2"/>
  <c r="V191" i="2" s="1"/>
  <c r="U192" i="2"/>
  <c r="V192" i="2" s="1"/>
  <c r="U193" i="2"/>
  <c r="V193" i="2" s="1"/>
  <c r="U194" i="2"/>
  <c r="V194" i="2" s="1"/>
  <c r="U195" i="2"/>
  <c r="V195" i="2" s="1"/>
  <c r="U196" i="2"/>
  <c r="V196" i="2" s="1"/>
  <c r="U197" i="2"/>
  <c r="V197" i="2" s="1"/>
  <c r="U198" i="2"/>
  <c r="V198" i="2" s="1"/>
  <c r="U199" i="2"/>
  <c r="V199" i="2" s="1"/>
  <c r="U200" i="2"/>
  <c r="V200" i="2" s="1"/>
  <c r="U201" i="2"/>
  <c r="V201" i="2" s="1"/>
  <c r="U202" i="2"/>
  <c r="V202" i="2" s="1"/>
  <c r="U203" i="2"/>
  <c r="V203" i="2" s="1"/>
  <c r="U204" i="2"/>
  <c r="V204" i="2" s="1"/>
  <c r="U205" i="2"/>
  <c r="V205" i="2" s="1"/>
  <c r="U206" i="2"/>
  <c r="V206" i="2" s="1"/>
  <c r="U207" i="2"/>
  <c r="V207" i="2" s="1"/>
  <c r="U208" i="2"/>
  <c r="V208" i="2" s="1"/>
  <c r="U209" i="2"/>
  <c r="V209" i="2" s="1"/>
  <c r="U210" i="2"/>
  <c r="V210" i="2" s="1"/>
  <c r="U211" i="2"/>
  <c r="V211" i="2" s="1"/>
  <c r="U212" i="2"/>
  <c r="V212" i="2" s="1"/>
  <c r="U213" i="2"/>
  <c r="V213" i="2" s="1"/>
  <c r="U214" i="2"/>
  <c r="V214" i="2" s="1"/>
  <c r="U215" i="2"/>
  <c r="V215" i="2" s="1"/>
  <c r="U216" i="2"/>
  <c r="V216" i="2" s="1"/>
  <c r="U217" i="2"/>
  <c r="V217" i="2" s="1"/>
  <c r="U218" i="2"/>
  <c r="V218" i="2" s="1"/>
  <c r="U219" i="2"/>
  <c r="V219" i="2" s="1"/>
  <c r="U220" i="2"/>
  <c r="V220" i="2" s="1"/>
  <c r="U221" i="2"/>
  <c r="V221" i="2" s="1"/>
  <c r="U222" i="2"/>
  <c r="V222" i="2" s="1"/>
  <c r="U223" i="2"/>
  <c r="V223" i="2" s="1"/>
  <c r="U224" i="2"/>
  <c r="V224" i="2" s="1"/>
  <c r="U225" i="2"/>
  <c r="V225" i="2" s="1"/>
  <c r="U226" i="2"/>
  <c r="V226" i="2" s="1"/>
  <c r="U227" i="2"/>
  <c r="V227" i="2" s="1"/>
  <c r="U228" i="2"/>
  <c r="V228" i="2" s="1"/>
  <c r="U229" i="2"/>
  <c r="V229" i="2" s="1"/>
  <c r="U188" i="2"/>
  <c r="V188" i="2" s="1"/>
  <c r="U189" i="2"/>
  <c r="V189" i="2" s="1"/>
  <c r="U187" i="2"/>
  <c r="V187" i="2" s="1"/>
  <c r="U190" i="2"/>
  <c r="V190" i="2" s="1"/>
  <c r="U181" i="2"/>
  <c r="V181" i="2" s="1"/>
  <c r="U182" i="2"/>
  <c r="V182" i="2" s="1"/>
  <c r="U183" i="2"/>
  <c r="V183" i="2" s="1"/>
  <c r="U184" i="2"/>
  <c r="V184" i="2" s="1"/>
  <c r="U185" i="2"/>
  <c r="V185" i="2" s="1"/>
  <c r="U180" i="2"/>
  <c r="V180" i="2" s="1"/>
  <c r="U375" i="2"/>
  <c r="V375" i="2" s="1"/>
  <c r="U377" i="2"/>
  <c r="V377" i="2" s="1"/>
  <c r="U376" i="2"/>
  <c r="V376" i="2" s="1"/>
  <c r="U374" i="2"/>
  <c r="V374" i="2" s="1"/>
  <c r="U379" i="2"/>
  <c r="V379" i="2" s="1"/>
  <c r="U380" i="2"/>
  <c r="V380" i="2" s="1"/>
  <c r="U281" i="2"/>
  <c r="V281" i="2" s="1"/>
  <c r="U273" i="2"/>
  <c r="V273" i="2" s="1"/>
  <c r="U274" i="2"/>
  <c r="V274" i="2" s="1"/>
  <c r="U275" i="2"/>
  <c r="V275" i="2" s="1"/>
  <c r="U276" i="2"/>
  <c r="V276" i="2" s="1"/>
  <c r="U264" i="2"/>
  <c r="V264" i="2" s="1"/>
  <c r="U265" i="2"/>
  <c r="V265" i="2" s="1"/>
  <c r="U268" i="2"/>
  <c r="V268" i="2" s="1"/>
  <c r="U269" i="2"/>
  <c r="V269" i="2" s="1"/>
  <c r="U270" i="2"/>
  <c r="V270" i="2" s="1"/>
  <c r="U271" i="2"/>
  <c r="V271" i="2" s="1"/>
  <c r="U272" i="2"/>
  <c r="V272" i="2" s="1"/>
  <c r="U278" i="2"/>
  <c r="V278" i="2" s="1"/>
  <c r="U279" i="2"/>
  <c r="V279" i="2" s="1"/>
  <c r="U280" i="2"/>
  <c r="V280" i="2" s="1"/>
  <c r="U262" i="2"/>
  <c r="V262" i="2" s="1"/>
  <c r="U263" i="2"/>
  <c r="V263" i="2" s="1"/>
  <c r="U266" i="2"/>
  <c r="V266" i="2" s="1"/>
  <c r="U267" i="2"/>
  <c r="V267" i="2" s="1"/>
  <c r="U354" i="2"/>
  <c r="V354" i="2" s="1"/>
  <c r="U357" i="2"/>
  <c r="V357" i="2" s="1"/>
  <c r="U358" i="2"/>
  <c r="V358" i="2" s="1"/>
  <c r="U359" i="2"/>
  <c r="V359" i="2" s="1"/>
  <c r="U355" i="2"/>
  <c r="V355" i="2" s="1"/>
  <c r="U356" i="2"/>
  <c r="V356" i="2" s="1"/>
  <c r="U148" i="2"/>
  <c r="V148" i="2" s="1"/>
  <c r="U153" i="2"/>
  <c r="V153" i="2" s="1"/>
  <c r="U154" i="2"/>
  <c r="V154" i="2" s="1"/>
  <c r="U155" i="2"/>
  <c r="V155" i="2" s="1"/>
  <c r="U109" i="2"/>
  <c r="V109" i="2" s="1"/>
  <c r="U110" i="2"/>
  <c r="V110" i="2" s="1"/>
  <c r="U111" i="2"/>
  <c r="V111" i="2" s="1"/>
  <c r="U112" i="2"/>
  <c r="V112" i="2" s="1"/>
  <c r="U113" i="2"/>
  <c r="V113" i="2" s="1"/>
  <c r="U114" i="2"/>
  <c r="V114" i="2" s="1"/>
  <c r="U115" i="2"/>
  <c r="V115" i="2" s="1"/>
  <c r="U116" i="2"/>
  <c r="V116" i="2" s="1"/>
  <c r="U117" i="2"/>
  <c r="V117" i="2" s="1"/>
  <c r="U118" i="2"/>
  <c r="V118" i="2" s="1"/>
  <c r="U119" i="2"/>
  <c r="V119" i="2" s="1"/>
  <c r="U120" i="2"/>
  <c r="V120" i="2" s="1"/>
  <c r="U121" i="2"/>
  <c r="V121" i="2" s="1"/>
  <c r="U122" i="2"/>
  <c r="V122" i="2" s="1"/>
  <c r="U123" i="2"/>
  <c r="V123" i="2" s="1"/>
  <c r="U124" i="2"/>
  <c r="V124" i="2" s="1"/>
  <c r="U125" i="2"/>
  <c r="V125" i="2" s="1"/>
  <c r="U126" i="2"/>
  <c r="V126" i="2" s="1"/>
  <c r="U127" i="2"/>
  <c r="V127" i="2" s="1"/>
  <c r="U128" i="2"/>
  <c r="V128" i="2" s="1"/>
  <c r="U129" i="2"/>
  <c r="V129" i="2" s="1"/>
  <c r="U130" i="2"/>
  <c r="V130" i="2" s="1"/>
  <c r="U131" i="2"/>
  <c r="V131" i="2" s="1"/>
  <c r="U132" i="2"/>
  <c r="V132" i="2" s="1"/>
  <c r="U133" i="2"/>
  <c r="V133" i="2" s="1"/>
  <c r="U134" i="2"/>
  <c r="V134" i="2" s="1"/>
  <c r="U135" i="2"/>
  <c r="V135" i="2" s="1"/>
  <c r="U136" i="2"/>
  <c r="V136" i="2" s="1"/>
  <c r="U137" i="2"/>
  <c r="V137" i="2" s="1"/>
  <c r="U138" i="2"/>
  <c r="V138" i="2" s="1"/>
  <c r="U139" i="2"/>
  <c r="V139" i="2" s="1"/>
  <c r="U140" i="2"/>
  <c r="V140" i="2" s="1"/>
  <c r="U141" i="2"/>
  <c r="V141" i="2" s="1"/>
  <c r="U142" i="2"/>
  <c r="V142" i="2" s="1"/>
  <c r="U143" i="2"/>
  <c r="V143" i="2" s="1"/>
  <c r="U144" i="2"/>
  <c r="V144" i="2" s="1"/>
  <c r="U145" i="2"/>
  <c r="V145" i="2" s="1"/>
  <c r="U146" i="2"/>
  <c r="V146" i="2" s="1"/>
  <c r="U147" i="2"/>
  <c r="V147" i="2" s="1"/>
  <c r="U149" i="2"/>
  <c r="V149" i="2" s="1"/>
  <c r="U150" i="2"/>
  <c r="V150" i="2" s="1"/>
  <c r="U151" i="2"/>
  <c r="V151" i="2" s="1"/>
  <c r="U152" i="2"/>
  <c r="V152" i="2" s="1"/>
  <c r="U156" i="2"/>
  <c r="V156" i="2" s="1"/>
  <c r="U157" i="2"/>
  <c r="V157" i="2" s="1"/>
  <c r="U178" i="2"/>
  <c r="V178" i="2" s="1"/>
  <c r="U175" i="2"/>
  <c r="V175" i="2" s="1"/>
  <c r="U177" i="2"/>
  <c r="V177" i="2" s="1"/>
  <c r="U176" i="2"/>
  <c r="V176" i="2" s="1"/>
  <c r="U179" i="2"/>
  <c r="V179" i="2" s="1"/>
  <c r="U370" i="2"/>
  <c r="V370" i="2" s="1"/>
  <c r="U371" i="2"/>
  <c r="V371" i="2" s="1"/>
  <c r="U366" i="2"/>
  <c r="V366" i="2" s="1"/>
  <c r="U367" i="2"/>
  <c r="V367" i="2" s="1"/>
  <c r="U368" i="2"/>
  <c r="V368" i="2" s="1"/>
  <c r="U369" i="2"/>
  <c r="V369" i="2" s="1"/>
  <c r="U365" i="2"/>
  <c r="V365" i="2" s="1"/>
  <c r="U360" i="2"/>
  <c r="V360" i="2" s="1"/>
  <c r="U361" i="2"/>
  <c r="V361" i="2" s="1"/>
  <c r="U362" i="2"/>
  <c r="V362" i="2" s="1"/>
  <c r="U363" i="2"/>
  <c r="V363" i="2" s="1"/>
  <c r="U364" i="2"/>
  <c r="V364" i="2" s="1"/>
  <c r="U260" i="2"/>
  <c r="V260" i="2" s="1"/>
  <c r="U258" i="2"/>
  <c r="V258" i="2" s="1"/>
  <c r="U259" i="2"/>
  <c r="V259" i="2" s="1"/>
  <c r="U261" i="2"/>
  <c r="V261" i="2" s="1"/>
  <c r="U158" i="2"/>
  <c r="V158" i="2" s="1"/>
  <c r="U168" i="2"/>
  <c r="V168" i="2" s="1"/>
  <c r="U159" i="2"/>
  <c r="V159" i="2" s="1"/>
  <c r="U160" i="2"/>
  <c r="V160" i="2" s="1"/>
  <c r="U161" i="2"/>
  <c r="V161" i="2" s="1"/>
  <c r="U162" i="2"/>
  <c r="V162" i="2" s="1"/>
  <c r="U163" i="2"/>
  <c r="V163" i="2" s="1"/>
  <c r="U164" i="2"/>
  <c r="V164" i="2" s="1"/>
  <c r="U165" i="2"/>
  <c r="V165" i="2" s="1"/>
  <c r="U166" i="2"/>
  <c r="V166" i="2" s="1"/>
  <c r="U167" i="2"/>
  <c r="V167" i="2" s="1"/>
  <c r="U282" i="2"/>
  <c r="V282" i="2" s="1"/>
  <c r="U283" i="2"/>
  <c r="V283" i="2" s="1"/>
  <c r="U284" i="2"/>
  <c r="V284" i="2" s="1"/>
  <c r="U285" i="2"/>
  <c r="V285" i="2" s="1"/>
  <c r="U286" i="2"/>
  <c r="V286" i="2" s="1"/>
  <c r="U287" i="2"/>
  <c r="V287" i="2" s="1"/>
  <c r="U288" i="2"/>
  <c r="V288" i="2" s="1"/>
  <c r="U9" i="2"/>
  <c r="V9" i="2" s="1"/>
  <c r="U10" i="2"/>
  <c r="V10" i="2" s="1"/>
  <c r="U353" i="2"/>
  <c r="V353" i="2" s="1"/>
  <c r="U303" i="2"/>
  <c r="V303" i="2" s="1"/>
  <c r="U304" i="2"/>
  <c r="V304" i="2" s="1"/>
  <c r="U336" i="2"/>
  <c r="V336" i="2" s="1"/>
  <c r="U351" i="2"/>
  <c r="V351" i="2" s="1"/>
  <c r="U352" i="2"/>
  <c r="V352" i="2" s="1"/>
  <c r="U335" i="2"/>
  <c r="V335" i="2" s="1"/>
  <c r="U39" i="2"/>
  <c r="V39" i="2" s="1"/>
  <c r="U16" i="2"/>
  <c r="V16" i="2" s="1"/>
  <c r="U12" i="2"/>
  <c r="V12" i="2" s="1"/>
  <c r="U40" i="2"/>
  <c r="V40" i="2" s="1"/>
  <c r="U13" i="2"/>
  <c r="V13" i="2" s="1"/>
  <c r="U36" i="2"/>
  <c r="V36" i="2" s="1"/>
  <c r="U14" i="2"/>
  <c r="V14" i="2" s="1"/>
  <c r="U15" i="2"/>
  <c r="V15" i="2" s="1"/>
  <c r="U37" i="2"/>
  <c r="V37" i="2" s="1"/>
  <c r="U38" i="2"/>
  <c r="V38" i="2" s="1"/>
  <c r="U11" i="2"/>
  <c r="V11" i="2" s="1"/>
  <c r="U378" i="2"/>
  <c r="V378" i="2" s="1"/>
  <c r="U277" i="2"/>
  <c r="V277" i="2" s="1"/>
  <c r="U337" i="2"/>
  <c r="V337" i="2" s="1"/>
  <c r="U338" i="2"/>
  <c r="V338" i="2" s="1"/>
  <c r="U339" i="2"/>
  <c r="V339" i="2" s="1"/>
  <c r="U340" i="2"/>
  <c r="V340" i="2" s="1"/>
  <c r="U341" i="2"/>
  <c r="V341" i="2" s="1"/>
  <c r="U342" i="2"/>
  <c r="V342" i="2" s="1"/>
  <c r="U343" i="2"/>
  <c r="V343" i="2" s="1"/>
  <c r="U344" i="2"/>
  <c r="V344" i="2" s="1"/>
  <c r="U345" i="2"/>
  <c r="V345" i="2" s="1"/>
  <c r="U346" i="2"/>
  <c r="V346" i="2" s="1"/>
  <c r="U347" i="2"/>
  <c r="V347" i="2" s="1"/>
  <c r="U348" i="2"/>
  <c r="V348" i="2" s="1"/>
  <c r="U349" i="2"/>
  <c r="V349" i="2" s="1"/>
  <c r="U350" i="2"/>
  <c r="V350" i="2" s="1"/>
  <c r="U305" i="2"/>
  <c r="V305" i="2" s="1"/>
  <c r="U306" i="2"/>
  <c r="V306" i="2" s="1"/>
  <c r="U307" i="2"/>
  <c r="V307" i="2" s="1"/>
  <c r="U308" i="2"/>
  <c r="V308" i="2" s="1"/>
  <c r="U309" i="2"/>
  <c r="V309" i="2" s="1"/>
  <c r="U310" i="2"/>
  <c r="V310" i="2" s="1"/>
  <c r="U311" i="2"/>
  <c r="V311" i="2" s="1"/>
  <c r="U312" i="2"/>
  <c r="V312" i="2" s="1"/>
  <c r="U313" i="2"/>
  <c r="V313" i="2" s="1"/>
  <c r="U314" i="2"/>
  <c r="V314" i="2" s="1"/>
  <c r="U315" i="2"/>
  <c r="V315" i="2" s="1"/>
  <c r="U316" i="2"/>
  <c r="V316" i="2" s="1"/>
  <c r="U317" i="2"/>
  <c r="V317" i="2" s="1"/>
  <c r="U318" i="2"/>
  <c r="V318" i="2" s="1"/>
  <c r="U319" i="2"/>
  <c r="V319" i="2" s="1"/>
  <c r="U320" i="2"/>
  <c r="V320" i="2" s="1"/>
  <c r="U321" i="2"/>
  <c r="V321" i="2" s="1"/>
  <c r="U322" i="2"/>
  <c r="V322" i="2" s="1"/>
  <c r="U323" i="2"/>
  <c r="V323" i="2" s="1"/>
  <c r="U324" i="2"/>
  <c r="V324" i="2" s="1"/>
  <c r="U325" i="2"/>
  <c r="V325" i="2" s="1"/>
  <c r="U326" i="2"/>
  <c r="V326" i="2" s="1"/>
  <c r="U327" i="2"/>
  <c r="V327" i="2" s="1"/>
  <c r="U328" i="2"/>
  <c r="V328" i="2" s="1"/>
  <c r="U329" i="2"/>
  <c r="V329" i="2" s="1"/>
  <c r="U330" i="2"/>
  <c r="V330" i="2" s="1"/>
  <c r="U331" i="2"/>
  <c r="V331" i="2" s="1"/>
  <c r="U332" i="2"/>
  <c r="V332" i="2" s="1"/>
  <c r="U333" i="2"/>
  <c r="V333" i="2" s="1"/>
  <c r="U334" i="2"/>
  <c r="V334" i="2" s="1"/>
  <c r="U17" i="2"/>
  <c r="V17" i="2" s="1"/>
  <c r="U18" i="2"/>
  <c r="V18" i="2" s="1"/>
  <c r="U19" i="2"/>
  <c r="V19" i="2" s="1"/>
  <c r="U20" i="2"/>
  <c r="V20" i="2" s="1"/>
  <c r="U21" i="2"/>
  <c r="V21" i="2" s="1"/>
  <c r="U22" i="2"/>
  <c r="V22" i="2" s="1"/>
  <c r="U23" i="2"/>
  <c r="V23" i="2" s="1"/>
  <c r="U24" i="2"/>
  <c r="V24" i="2" s="1"/>
  <c r="U25" i="2"/>
  <c r="V25" i="2" s="1"/>
  <c r="U26" i="2"/>
  <c r="V26" i="2" s="1"/>
  <c r="U27" i="2"/>
  <c r="V27" i="2" s="1"/>
  <c r="U28" i="2"/>
  <c r="V28" i="2" s="1"/>
  <c r="U29" i="2"/>
  <c r="V29" i="2" s="1"/>
  <c r="U30" i="2"/>
  <c r="V30" i="2" s="1"/>
  <c r="U31" i="2"/>
  <c r="V31" i="2" s="1"/>
  <c r="U32" i="2"/>
  <c r="V32" i="2" s="1"/>
  <c r="U33" i="2"/>
  <c r="V33" i="2" s="1"/>
  <c r="U34" i="2"/>
  <c r="V34" i="2" s="1"/>
  <c r="U35" i="2"/>
  <c r="V35" i="2" s="1"/>
  <c r="U384" i="2" l="1"/>
  <c r="V384" i="2" s="1"/>
  <c r="Y384" i="2"/>
  <c r="Z384" i="2" s="1"/>
</calcChain>
</file>

<file path=xl/sharedStrings.xml><?xml version="1.0" encoding="utf-8"?>
<sst xmlns="http://schemas.openxmlformats.org/spreadsheetml/2006/main" count="5816" uniqueCount="440">
  <si>
    <t>순번</t>
  </si>
  <si>
    <t>지자체</t>
  </si>
  <si>
    <t>지역본부</t>
  </si>
  <si>
    <t>지역</t>
  </si>
  <si>
    <t>명</t>
  </si>
  <si>
    <t>동</t>
  </si>
  <si>
    <t>호</t>
  </si>
  <si>
    <t>전용
면적</t>
  </si>
  <si>
    <t>주거공용
면적</t>
  </si>
  <si>
    <t>면적계</t>
  </si>
  <si>
    <t>주택유형</t>
  </si>
  <si>
    <t>임대보증금</t>
  </si>
  <si>
    <t>월임대료</t>
  </si>
  <si>
    <t/>
  </si>
  <si>
    <t>서울지역본부</t>
  </si>
  <si>
    <t>서울특별시</t>
  </si>
  <si>
    <t>주택열람일정</t>
    <phoneticPr fontId="1" type="noConversion"/>
  </si>
  <si>
    <t>주택군 이름</t>
    <phoneticPr fontId="1" type="noConversion"/>
  </si>
  <si>
    <t>주택정보</t>
    <phoneticPr fontId="1" type="noConversion"/>
  </si>
  <si>
    <t>기본 임대조건</t>
    <phoneticPr fontId="1" type="noConversion"/>
  </si>
  <si>
    <t>임대료→보증금 최대전환시</t>
    <phoneticPr fontId="1" type="noConversion"/>
  </si>
  <si>
    <t>* 주택목록은 기존에 선정된 예비입주자 계약 및 해당주택 공가 추가 등으로 계약 시점에 변경될 수 있습니다.</t>
    <phoneticPr fontId="1" type="noConversion"/>
  </si>
  <si>
    <t>승강기
유무</t>
    <phoneticPr fontId="1" type="noConversion"/>
  </si>
  <si>
    <t>매입다가구(서울동대문구)</t>
  </si>
  <si>
    <t>매입다가구(서울강동구)</t>
  </si>
  <si>
    <t>주소</t>
    <phoneticPr fontId="1" type="noConversion"/>
  </si>
  <si>
    <t>공급형</t>
    <phoneticPr fontId="1" type="noConversion"/>
  </si>
  <si>
    <t>성별용도 구분</t>
    <phoneticPr fontId="1" type="noConversion"/>
  </si>
  <si>
    <t>청년1순위</t>
    <phoneticPr fontId="1" type="noConversion"/>
  </si>
  <si>
    <t>청년 2순위, 3순위</t>
    <phoneticPr fontId="1" type="noConversion"/>
  </si>
  <si>
    <t xml:space="preserve">* 임대료→보증금 최대전환시 임대조건은 신청자 편의상 안내하는 것으로(참고자료) 계약 시 정확히 확인하시기 바랍니다. </t>
    <phoneticPr fontId="1" type="noConversion"/>
  </si>
  <si>
    <t>매입다가구(서울서대문구)</t>
  </si>
  <si>
    <t>매입다가구(서울종로구)</t>
  </si>
  <si>
    <t>남여공용</t>
  </si>
  <si>
    <t>매입다가구(서울서초구)</t>
  </si>
  <si>
    <t>여성전용</t>
  </si>
  <si>
    <t>2층</t>
  </si>
  <si>
    <t>7층</t>
  </si>
  <si>
    <t>9층</t>
  </si>
  <si>
    <t>6층</t>
  </si>
  <si>
    <t>8층</t>
  </si>
  <si>
    <t>10층</t>
  </si>
  <si>
    <t>5층</t>
  </si>
  <si>
    <t>3층</t>
  </si>
  <si>
    <t>15층</t>
  </si>
  <si>
    <t>12층</t>
  </si>
  <si>
    <t>4층</t>
  </si>
  <si>
    <t>오피스텔</t>
  </si>
  <si>
    <t>다세대주택</t>
  </si>
  <si>
    <t>다가구주택</t>
  </si>
  <si>
    <t>Y</t>
  </si>
  <si>
    <t>N</t>
  </si>
  <si>
    <t>매입다가구(서울구로구)</t>
  </si>
  <si>
    <t>열람불가(계약 전 주택 개방)</t>
  </si>
  <si>
    <t>매입다가구(서울강북구)</t>
  </si>
  <si>
    <t>11층</t>
  </si>
  <si>
    <t>14층</t>
  </si>
  <si>
    <t>매입다가구(서울관악구)</t>
  </si>
  <si>
    <t>매입다가구(서울강남구)</t>
  </si>
  <si>
    <t>매입다가구(서울송파구)</t>
  </si>
  <si>
    <t>* 주택정보는 LH청약플러스에 첨부된 평면도 및 주택사진 등을 통해 확인하시기 바랍니다.</t>
    <phoneticPr fontId="1" type="noConversion"/>
  </si>
  <si>
    <t>매입다가구(서울광진구)</t>
  </si>
  <si>
    <t>매입다가구(서울중랑구)</t>
  </si>
  <si>
    <t>매입다가구(서울성북구)</t>
  </si>
  <si>
    <t>매입다가구(서울강서구)</t>
  </si>
  <si>
    <t>1층</t>
  </si>
  <si>
    <t>매입다가구(서울도봉구)</t>
  </si>
  <si>
    <t>매입다가구(서울은평구)</t>
  </si>
  <si>
    <t>서울특별시 동대문구 이문로 17(회기동) 네스트스위트</t>
  </si>
  <si>
    <t>A</t>
  </si>
  <si>
    <t>매입다가구(서울동작구)</t>
  </si>
  <si>
    <t>매입다가구(서울성동구)</t>
  </si>
  <si>
    <t>서울특별시 동대문구 이문로 47(이문동) 자인엠-타워</t>
  </si>
  <si>
    <t>서울특별시 동대문구 답십리로68길 92(장안동) 진성홈타운</t>
  </si>
  <si>
    <t>매입다가구(서울노원구)</t>
  </si>
  <si>
    <t>매입다가구(서울영등포구)</t>
  </si>
  <si>
    <t>매입다가구(서울중구)</t>
  </si>
  <si>
    <t>서울특별시 강동구 성안로3길 7(성내동) 르레브</t>
  </si>
  <si>
    <t xml:space="preserve">서울특별시 강동구 진황도로 23(천호동,강동리버스시티) </t>
  </si>
  <si>
    <t xml:space="preserve">서울특별시 강동구 천중로3길 19(천호동) </t>
  </si>
  <si>
    <t xml:space="preserve">서울특별시 동작구 성대로17길 3(상도동) </t>
  </si>
  <si>
    <t>서울특별시 서대문구 이화여대3길 20-5(대현동) 엔트라리움#4</t>
  </si>
  <si>
    <t xml:space="preserve">서울특별시 종로구 김상옥로 9(연지동) </t>
  </si>
  <si>
    <t>서울특별시 종로구 종로16길 18(관철동) 프라움스테이</t>
  </si>
  <si>
    <t>101</t>
  </si>
  <si>
    <t>1</t>
  </si>
  <si>
    <t>2</t>
  </si>
  <si>
    <t>3</t>
  </si>
  <si>
    <t>13층</t>
  </si>
  <si>
    <t>17층</t>
  </si>
  <si>
    <t>아파트</t>
  </si>
  <si>
    <t>도시형생활주택</t>
  </si>
  <si>
    <t>월임대료</t>
    <phoneticPr fontId="1" type="noConversion"/>
  </si>
  <si>
    <t>임대보증금</t>
    <phoneticPr fontId="1" type="noConversion"/>
  </si>
  <si>
    <t>서울특별시 강남구 논현로12길 23-5(개포동,T&amp;K개포) T&amp;K개포</t>
  </si>
  <si>
    <t xml:space="preserve">서울특별시 강동구 고덕로83길 158-7(고덕동) </t>
  </si>
  <si>
    <t>서울특별시 강동구 천호옛8길 38(성내동,드림팰리스7차) 드림팰리스7차</t>
  </si>
  <si>
    <t>서울특별시 강북구 삼양로41길 14(미아동) 미아동 745-24</t>
  </si>
  <si>
    <t xml:space="preserve">서울특별시 관악구 남부순환로154길 36(신림동) </t>
  </si>
  <si>
    <t xml:space="preserve">서울특별시 관악구 대학2길 6(신림동) </t>
  </si>
  <si>
    <t>서울특별시 동작구 여의대방로 200(대방동) 보라매센트럴타운</t>
  </si>
  <si>
    <t xml:space="preserve">서울특별시 서초구 남부순환로315길 34-9(서초동) </t>
  </si>
  <si>
    <t>서울특별시 성동구 자동차시장1길 31(용답동) THE WEAL SKY70</t>
  </si>
  <si>
    <t>서울특별시 송파구 마천로8길 19-12(오금동) 더트라이앵글</t>
  </si>
  <si>
    <t xml:space="preserve">서울특별시 송파구 백제고분로22길 28-17(삼전동) </t>
  </si>
  <si>
    <t>서울특별시 송파구 중대로10길 37-13(가락동) 리치하우스Ⅰ</t>
  </si>
  <si>
    <t>서울특별시 은평구 응암로29길 20(응암동) 예그리나6차</t>
  </si>
  <si>
    <t>서울특별시 종로구 종로31길 43(인의동) 루비온 오피스텔</t>
  </si>
  <si>
    <t xml:space="preserve">서울특별시 중구 동호로33길 15(오장동,오렌지카운티을지로) </t>
  </si>
  <si>
    <t>서울특별시 중구 마른내로 106(오장동) 정석그라시아</t>
  </si>
  <si>
    <t>서울특별시 중랑구 동일로149가길 21(묵동) 묵동 245-39</t>
  </si>
  <si>
    <t>B</t>
  </si>
  <si>
    <t>16층</t>
  </si>
  <si>
    <t>서울특별시 종로구 종로65길 12-26(숭인동) 미래지안</t>
  </si>
  <si>
    <t>단독(1인)</t>
    <phoneticPr fontId="1" type="noConversion"/>
  </si>
  <si>
    <t>오피스텔</t>
    <phoneticPr fontId="1" type="noConversion"/>
  </si>
  <si>
    <t>도시형생활주택</t>
    <phoneticPr fontId="1" type="noConversion"/>
  </si>
  <si>
    <t>다세대주택</t>
    <phoneticPr fontId="1" type="noConversion"/>
  </si>
  <si>
    <t>청년 매입임대주택 공급대상주택 목록('26.09.17. 공고)</t>
    <phoneticPr fontId="1" type="noConversion"/>
  </si>
  <si>
    <t>매입다가구(서울용산구)</t>
  </si>
  <si>
    <t>매입다가구(서울양천구)</t>
  </si>
  <si>
    <t>매입다가구(서울금천구)</t>
  </si>
  <si>
    <t>서울특별시 종로구 종로56길 23(숭인동) 시티플러스</t>
  </si>
  <si>
    <t>서울특별시 용산구 원효로 109(원효로3가) 용산 클라우드 나인</t>
  </si>
  <si>
    <t>서울특별시 성동구 왕십리로 336(도선동) 왕십리렉스프리미엄오피스텔</t>
  </si>
  <si>
    <t>서울특별시 광진구 천호대로136길 52-1(구의동,구의 에스하임 Ⅳ) 구의에스하임4</t>
  </si>
  <si>
    <t>서울특별시 광진구 면목로 103(중곡동) 성준팰리스중곡</t>
  </si>
  <si>
    <t xml:space="preserve">서울특별시 광진구 능동로36길 129(능동,능동 에스하임) </t>
  </si>
  <si>
    <t>서울특별시 광진구 동일로30길 31(화양동) 광진청년생활</t>
  </si>
  <si>
    <t>서울특별시 동대문구 안암로 98(제기동,케이유글로벌 하우스 오피스텔) 케이유글로벌 하우스 오피스텔</t>
  </si>
  <si>
    <t>서울특별시 동대문구 한천로2길 84(장안동) 에스아이팰리스 장안센텀</t>
  </si>
  <si>
    <t xml:space="preserve">서울특별시 동대문구 무학로 80(용두동,LOFT129) </t>
  </si>
  <si>
    <t>서울특별시 중랑구 동일로146길 29(묵동,그린캐슬1차) 그린캐슬1차</t>
  </si>
  <si>
    <t xml:space="preserve">서울특별시 중랑구 상봉로23길 11(상봉동,솔렌시아 5) </t>
  </si>
  <si>
    <t xml:space="preserve">서울특별시 중랑구 면목로23길 35(면목동,면목동 385-8) </t>
  </si>
  <si>
    <t xml:space="preserve">서울특별시 중랑구 공릉로2나길 13(묵동) </t>
  </si>
  <si>
    <t xml:space="preserve">서울특별시 중랑구 면목천로23길 52(면목동) </t>
  </si>
  <si>
    <t>서울특별시 성북구 월곡로7길 80(종암동) 해밀하우스</t>
  </si>
  <si>
    <t>서울특별시 성북구 보국문로8가길 7(정릉동) 반석영우빌</t>
  </si>
  <si>
    <t>서울특별시 성북구 종암로22길 34-4(종암동) 해밀하우스</t>
  </si>
  <si>
    <t xml:space="preserve">서울특별시 성북구 아리랑로5길 10(동소문동7가,프레브 A동) </t>
  </si>
  <si>
    <t xml:space="preserve">서울특별시 성북구 아리랑로5길 12-16(동소문동7가,프레브 B동) </t>
  </si>
  <si>
    <t>서울특별시 성북구 돌곶이로25길 83(장위동) 라인빌</t>
  </si>
  <si>
    <t>서울특별시 성북구 정릉로21길 62-4(정릉동) 형지리버빌</t>
  </si>
  <si>
    <t>서울특별시 성북구 서경로13길 36(정릉동) 정릉동 227-82</t>
  </si>
  <si>
    <t>서울특별시 강북구 노해로 1(수유동) 수유역 더 오페라</t>
  </si>
  <si>
    <t>서울특별시 강북구 한천로148길 12-13(수유동,칸타빌 수유팰리스) 칸타빌 수유팰리스</t>
  </si>
  <si>
    <t>서울특별시 강북구 삼양로140길 5-26(우이동) 스타빌</t>
  </si>
  <si>
    <t>서울특별시 강북구 덕릉로 23(수유동) 제이하우스-수유</t>
  </si>
  <si>
    <t>서울특별시 강북구 수유로12길 33(수유동) 신화아트빌</t>
  </si>
  <si>
    <t xml:space="preserve">서울특별시 도봉구 도당로13다길 15-7(방학동) </t>
  </si>
  <si>
    <t>서울특별시 도봉구 마들로11길 59(창동) 창동 더큐브 아레나</t>
  </si>
  <si>
    <t xml:space="preserve">서울특별시 도봉구 덕릉로60길 135-18(창동) </t>
  </si>
  <si>
    <t xml:space="preserve">서울특별시 도봉구 덕릉로54가길 10-1(창동) </t>
  </si>
  <si>
    <t xml:space="preserve">서울특별시 도봉구 덕릉로60길 7-21(창동) </t>
  </si>
  <si>
    <t xml:space="preserve">서울특별시 도봉구 시루봉로23길 86(도봉동) </t>
  </si>
  <si>
    <t>서울특별시 도봉구 시루봉로25길 31(도봉동,허브빌) 허브빌</t>
  </si>
  <si>
    <t>서울특별시 도봉구 시루봉로25길 27(도봉동,허브빌) 허브빌</t>
  </si>
  <si>
    <t xml:space="preserve">서울특별시 노원구 한글비석로44길 45-3(상계동) </t>
  </si>
  <si>
    <t>서울특별시 은평구 서오릉로4길 24(녹번동,동산주택) 동산주택 A동</t>
  </si>
  <si>
    <t>서울특별시 은평구 연서로16길 3-7(역촌동) 서경</t>
  </si>
  <si>
    <t>서울특별시 은평구 역말로9가길 4(대조동,초원그린빌) 초원그린빌</t>
  </si>
  <si>
    <t>서울특별시 은평구 은평로13길 11-14(녹번동) 나린하우징5차</t>
  </si>
  <si>
    <t>서울특별시 서대문구 증가로8길 76-15(홍은동) 형지팰리스</t>
  </si>
  <si>
    <t xml:space="preserve">서울특별시 서대문구 연세로2나길 16(창천동) </t>
  </si>
  <si>
    <t>서울특별시 서대문구 북아현로22다길 10(북아현동) 비엘주택 B동</t>
  </si>
  <si>
    <t>서울특별시 서대문구 북아현로22다길 10(북아현동) 비엘주택 C동</t>
  </si>
  <si>
    <t>서울특별시 서대문구 가좌로 73(홍은동) 엠케이스테이</t>
  </si>
  <si>
    <t>서울특별시 서대문구 이화여대3길 24(대현동) 대현3719오피스텔</t>
  </si>
  <si>
    <t xml:space="preserve">서울특별시 서대문구 이화여대7길 22(대현동) </t>
  </si>
  <si>
    <t>서울특별시 양천구 목동중앙북로16길 8(목동) 더엘퍼스트</t>
  </si>
  <si>
    <t xml:space="preserve">서울특별시 양천구 오목로 147(신정동,제이클래스목동주상복합) </t>
  </si>
  <si>
    <t xml:space="preserve">서울특별시 양천구 오목로24길 22(신정동,행복드림하우스) </t>
  </si>
  <si>
    <t>서울특별시 양천구 신정중앙로 60(신정동) 스타힐스</t>
  </si>
  <si>
    <t>서울특별시 강서구 방화대로19길 3(공항동) 헬리그라프 마곡에디션</t>
  </si>
  <si>
    <t xml:space="preserve">서울특별시 강서구 초록마을로12길 20(화곡동) </t>
  </si>
  <si>
    <t>서울특별시 강서구 화곡로 350(화곡동) SJ라벨라</t>
  </si>
  <si>
    <t>서울특별시 강서구 남부순환로11가길 36(공항동) 서울내집</t>
  </si>
  <si>
    <t xml:space="preserve">서울특별시 강서구 송정로3길 12(공항동) </t>
  </si>
  <si>
    <t>서울특별시 강서구 화곡로42길 3-10(화곡동) 레몬트리지움</t>
  </si>
  <si>
    <t xml:space="preserve">서울특별시 구로구 고척로39길 48-6(고척동) </t>
  </si>
  <si>
    <t xml:space="preserve">서울특별시 구로구 구로동로7길 25(가리봉동,아덴하임) </t>
  </si>
  <si>
    <t>서울특별시 구로구 경인로33바길 24(개봉동) 진성홈타운</t>
  </si>
  <si>
    <t xml:space="preserve">서울특별시 구로구 경인로33나길 20(개봉동) </t>
  </si>
  <si>
    <t>서울특별시 금천구 독산로64다길 14(독산동) 오성드림빌</t>
  </si>
  <si>
    <t>서울특별시 영등포구 경인로108길 6(영등포동1가) 명남더블레스</t>
  </si>
  <si>
    <t>서울특별시 영등포구 대림로29가길 10(대림동) 데에이치대림4차</t>
  </si>
  <si>
    <t xml:space="preserve">서울특별시 영등포구 대림로35나길 20(대림동,다이얼로그737) </t>
  </si>
  <si>
    <t xml:space="preserve">서울특별시 영등포구 가마산로34길 25(대림동,대정이오스) </t>
  </si>
  <si>
    <t>서울특별시 관악구 남부순환로246나길 21(봉천동) 원하우스</t>
  </si>
  <si>
    <t>서울특별시 관악구 서림3길 65(신림동) 신림어반스</t>
  </si>
  <si>
    <t xml:space="preserve">서울특별시 서초구 강남대로10길 75(양재동) </t>
  </si>
  <si>
    <t xml:space="preserve">서울특별시 서초구 강남대로10길 79(양재동) </t>
  </si>
  <si>
    <t>서울특별시 서초구 남부순환로337길 20(서초동) 백년빌</t>
  </si>
  <si>
    <t xml:space="preserve">서울특별시 강남구 논현로64길 30(역삼동,비엔트) </t>
  </si>
  <si>
    <t>서울특별시 송파구 문정로25길 25(오금동) 펠리스빌</t>
  </si>
  <si>
    <t>서울특별시 송파구 석촌호수로18길 19-5(석촌동) 강연빌</t>
  </si>
  <si>
    <t xml:space="preserve">서울특별시 강동구 천호대로219가길 46(상일동) </t>
  </si>
  <si>
    <t>서울특별시 강동구 천호대로177길 39(길동) 거산 유팰리스 2차</t>
  </si>
  <si>
    <t>서울특별시 강동구 천호대로182길 46(둔촌동) 둔촌빌</t>
  </si>
  <si>
    <t>205</t>
  </si>
  <si>
    <t>207</t>
  </si>
  <si>
    <t>306</t>
  </si>
  <si>
    <t>402</t>
  </si>
  <si>
    <t>604</t>
  </si>
  <si>
    <t>701</t>
  </si>
  <si>
    <t>706</t>
  </si>
  <si>
    <t>905</t>
  </si>
  <si>
    <t>103</t>
  </si>
  <si>
    <t>613</t>
  </si>
  <si>
    <t>714</t>
  </si>
  <si>
    <t>303</t>
  </si>
  <si>
    <t>405</t>
  </si>
  <si>
    <t>502</t>
  </si>
  <si>
    <t>1310</t>
  </si>
  <si>
    <t>907</t>
  </si>
  <si>
    <t>1109</t>
  </si>
  <si>
    <t>1112</t>
  </si>
  <si>
    <t>203</t>
  </si>
  <si>
    <t>204</t>
  </si>
  <si>
    <t>703</t>
  </si>
  <si>
    <t>704</t>
  </si>
  <si>
    <t>1005</t>
  </si>
  <si>
    <t>1302</t>
  </si>
  <si>
    <t>302</t>
  </si>
  <si>
    <t>702</t>
  </si>
  <si>
    <t>501</t>
  </si>
  <si>
    <t>102</t>
  </si>
  <si>
    <t>1010</t>
  </si>
  <si>
    <t>603</t>
  </si>
  <si>
    <t>202</t>
  </si>
  <si>
    <t>305</t>
  </si>
  <si>
    <t>503</t>
  </si>
  <si>
    <t>802</t>
  </si>
  <si>
    <t>601</t>
  </si>
  <si>
    <t>310</t>
  </si>
  <si>
    <t>801</t>
  </si>
  <si>
    <t>902</t>
  </si>
  <si>
    <t>1102</t>
  </si>
  <si>
    <t>1202</t>
  </si>
  <si>
    <t>1208</t>
  </si>
  <si>
    <t>1209</t>
  </si>
  <si>
    <t>1006</t>
  </si>
  <si>
    <t>1104</t>
  </si>
  <si>
    <t>1201</t>
  </si>
  <si>
    <t>201</t>
  </si>
  <si>
    <t>211</t>
  </si>
  <si>
    <t>308</t>
  </si>
  <si>
    <t>607</t>
  </si>
  <si>
    <t>301</t>
  </si>
  <si>
    <t>304</t>
  </si>
  <si>
    <t>401</t>
  </si>
  <si>
    <t>403</t>
  </si>
  <si>
    <t>404</t>
  </si>
  <si>
    <t>504</t>
  </si>
  <si>
    <t>602</t>
  </si>
  <si>
    <t>1501</t>
  </si>
  <si>
    <t>206</t>
  </si>
  <si>
    <t>208</t>
  </si>
  <si>
    <t>209</t>
  </si>
  <si>
    <t>210</t>
  </si>
  <si>
    <t>307</t>
  </si>
  <si>
    <t>309</t>
  </si>
  <si>
    <t>406</t>
  </si>
  <si>
    <t>407</t>
  </si>
  <si>
    <t>505</t>
  </si>
  <si>
    <t>506</t>
  </si>
  <si>
    <t>507</t>
  </si>
  <si>
    <t>605</t>
  </si>
  <si>
    <t>901</t>
  </si>
  <si>
    <t>803</t>
  </si>
  <si>
    <t>804</t>
  </si>
  <si>
    <t>903</t>
  </si>
  <si>
    <t>1001</t>
  </si>
  <si>
    <t>1002</t>
  </si>
  <si>
    <t>1003</t>
  </si>
  <si>
    <t>1101</t>
  </si>
  <si>
    <t>1103</t>
  </si>
  <si>
    <t>1301</t>
  </si>
  <si>
    <t>1304</t>
  </si>
  <si>
    <t>1401</t>
  </si>
  <si>
    <t>1403</t>
  </si>
  <si>
    <t>1504</t>
  </si>
  <si>
    <t>1601</t>
  </si>
  <si>
    <t>1605</t>
  </si>
  <si>
    <t>1701</t>
  </si>
  <si>
    <t>904</t>
  </si>
  <si>
    <t>508</t>
  </si>
  <si>
    <t>606</t>
  </si>
  <si>
    <t>707</t>
  </si>
  <si>
    <t>807</t>
  </si>
  <si>
    <t>1008</t>
  </si>
  <si>
    <t>412</t>
  </si>
  <si>
    <t>510</t>
  </si>
  <si>
    <t>314</t>
  </si>
  <si>
    <t>820</t>
  </si>
  <si>
    <t>213</t>
  </si>
  <si>
    <t>514</t>
  </si>
  <si>
    <t>1203</t>
  </si>
  <si>
    <t>1009</t>
  </si>
  <si>
    <t>1207</t>
  </si>
  <si>
    <t>C</t>
  </si>
  <si>
    <t>가</t>
  </si>
  <si>
    <t>서울특별시 강북구 삼양로138길 54(수유동) 스카이드림타운</t>
    <phoneticPr fontId="1" type="noConversion"/>
  </si>
  <si>
    <t xml:space="preserve">서울특별시 동작구 사당로2차길 23(사당동) </t>
    <phoneticPr fontId="1" type="noConversion"/>
  </si>
  <si>
    <t>다가구주택</t>
    <phoneticPr fontId="1" type="noConversion"/>
  </si>
  <si>
    <t>서울지역본부</t>
    <phoneticPr fontId="1" type="noConversion"/>
  </si>
  <si>
    <t>서울특별시</t>
    <phoneticPr fontId="1" type="noConversion"/>
  </si>
  <si>
    <t>서울특별시 은평구 진흥로1길 13-8(역촌동) 예그리나7차</t>
  </si>
  <si>
    <t xml:space="preserve">서울특별시 관악구 남부순환로262길 10-12(남현동,도담파크빌) </t>
    <phoneticPr fontId="1" type="noConversion"/>
  </si>
  <si>
    <t xml:space="preserve">서울특별시 광진구 자양로53길 108(중곡동) </t>
    <phoneticPr fontId="1" type="noConversion"/>
  </si>
  <si>
    <t>방수</t>
    <phoneticPr fontId="1" type="noConversion"/>
  </si>
  <si>
    <t>층수</t>
    <phoneticPr fontId="1" type="noConversion"/>
  </si>
  <si>
    <t>서울특별시 송파구 문정로 161(가락동,형지하이츠) 형지하이츠</t>
  </si>
  <si>
    <t>서울특별시 송파구 가락로23길 16-10(송파동) 포엠빌</t>
  </si>
  <si>
    <t xml:space="preserve">서울특별시 강동구 천호대로219다길 7-24(상일동) </t>
  </si>
  <si>
    <t>남여공용</t>
    <phoneticPr fontId="1" type="noConversion"/>
  </si>
  <si>
    <t>2층</t>
    <phoneticPr fontId="1" type="noConversion"/>
  </si>
  <si>
    <t>강남개포동(T&amp;K개포)</t>
    <phoneticPr fontId="1" type="noConversion"/>
  </si>
  <si>
    <t>강남역삼동(비엔트)</t>
  </si>
  <si>
    <t>강동고덕동</t>
    <phoneticPr fontId="1" type="noConversion"/>
  </si>
  <si>
    <t>강동상일동</t>
  </si>
  <si>
    <t>강동성내동(르레브)</t>
  </si>
  <si>
    <t>강동천호동(강동리버스시티)</t>
  </si>
  <si>
    <t>강동천호동</t>
    <phoneticPr fontId="1" type="noConversion"/>
  </si>
  <si>
    <t>강동길동(거산유팰리스2차)</t>
  </si>
  <si>
    <t>강동둔촌동(둔촌빌)</t>
  </si>
  <si>
    <t>강동성내동(드림팰리스7차)</t>
  </si>
  <si>
    <t>강북수유동(더오페라)</t>
  </si>
  <si>
    <t>강북수유동(스카이드림타운)</t>
    <phoneticPr fontId="1" type="noConversion"/>
  </si>
  <si>
    <t>강북미아동</t>
    <phoneticPr fontId="1" type="noConversion"/>
  </si>
  <si>
    <t>강북우이동(스타빌)(여성전용)</t>
    <phoneticPr fontId="1" type="noConversion"/>
  </si>
  <si>
    <t>강북수유동(신화아트빌)</t>
    <phoneticPr fontId="1" type="noConversion"/>
  </si>
  <si>
    <t>강북수유동(홍원루미에르)</t>
    <phoneticPr fontId="1" type="noConversion"/>
  </si>
  <si>
    <t>서울특별시 강북구 인수봉로80길 17-19(수유동) 홍원루미에르</t>
    <phoneticPr fontId="1" type="noConversion"/>
  </si>
  <si>
    <t>강북수유동(칸타빌수유팰리스)</t>
    <phoneticPr fontId="1" type="noConversion"/>
  </si>
  <si>
    <t>서울특별시 강서구 공항대로67길 29-6(염창동) 범우주택</t>
    <phoneticPr fontId="1" type="noConversion"/>
  </si>
  <si>
    <t>강서염창동(범우주택)</t>
    <phoneticPr fontId="1" type="noConversion"/>
  </si>
  <si>
    <t>강서공항동(서울내집)</t>
    <phoneticPr fontId="1" type="noConversion"/>
  </si>
  <si>
    <t>강서화곡동(SJ라벨라)</t>
  </si>
  <si>
    <t>강서화곡동(레몬트리지움)</t>
  </si>
  <si>
    <t>강서공항동(헬리그라프마곡에디션)</t>
  </si>
  <si>
    <t>강서공항동</t>
    <phoneticPr fontId="1" type="noConversion"/>
  </si>
  <si>
    <t>강서화곡동</t>
    <phoneticPr fontId="1" type="noConversion"/>
  </si>
  <si>
    <t>관악봉천동(원하우스)</t>
  </si>
  <si>
    <t>관악남현동(도담파크빌)</t>
    <phoneticPr fontId="1" type="noConversion"/>
  </si>
  <si>
    <t>구로가리봉동(아덴하임)</t>
  </si>
  <si>
    <t>관악신림동1</t>
    <phoneticPr fontId="1" type="noConversion"/>
  </si>
  <si>
    <t>관악신림동2</t>
    <phoneticPr fontId="1" type="noConversion"/>
  </si>
  <si>
    <t>관악신림동(신림어반스)</t>
    <phoneticPr fontId="1" type="noConversion"/>
  </si>
  <si>
    <t>광진능동(능동에스하임)</t>
  </si>
  <si>
    <t>광진화양동(광진청년생활)</t>
  </si>
  <si>
    <t>광진중곡동(성준팰리스중곡)</t>
    <phoneticPr fontId="1" type="noConversion"/>
  </si>
  <si>
    <t>구로개봉동(진성홈타운)</t>
  </si>
  <si>
    <t>금천독산동(오성드림빌)</t>
  </si>
  <si>
    <t>광진중곡동</t>
    <phoneticPr fontId="1" type="noConversion"/>
  </si>
  <si>
    <t>구로개봉동</t>
  </si>
  <si>
    <t>구로고척동</t>
  </si>
  <si>
    <t>노원상계동</t>
  </si>
  <si>
    <t>도봉창동</t>
  </si>
  <si>
    <t>광진구의동(구의에스하임4)</t>
  </si>
  <si>
    <t>도봉방학동</t>
    <phoneticPr fontId="1" type="noConversion"/>
  </si>
  <si>
    <t>도봉창동(창동더큐브아레나)</t>
    <phoneticPr fontId="1" type="noConversion"/>
  </si>
  <si>
    <t>도봉도봉동</t>
    <phoneticPr fontId="1" type="noConversion"/>
  </si>
  <si>
    <t>도봉도봉동(허브빌)</t>
    <phoneticPr fontId="1" type="noConversion"/>
  </si>
  <si>
    <t>동대문장안동(진성홈타운)(여성전용)</t>
    <phoneticPr fontId="1" type="noConversion"/>
  </si>
  <si>
    <t>동대문용두동(LOFT129)</t>
  </si>
  <si>
    <t>동대문제기동(케이유글로벌하우스)</t>
  </si>
  <si>
    <t>동대문회기동(네스트스위트)</t>
  </si>
  <si>
    <t>동대문이문동(자인엠타워)</t>
  </si>
  <si>
    <t>동대문장안동(에스아이팰리스)</t>
  </si>
  <si>
    <t>동작사당동</t>
  </si>
  <si>
    <t>동작상도동</t>
    <phoneticPr fontId="1" type="noConversion"/>
  </si>
  <si>
    <t>동작대방동(보라매센트럴타운)</t>
  </si>
  <si>
    <t>서대문홍은동(엠케이스테이)</t>
  </si>
  <si>
    <t>서대문북아현동(비엘주택)</t>
  </si>
  <si>
    <t>서대문창천동(스테이더디자이너스)</t>
  </si>
  <si>
    <t>서대문대현동(엔트라리움#4)</t>
  </si>
  <si>
    <t>서대문대현동(대현3719)</t>
  </si>
  <si>
    <t>서대문대현동(이화살림)</t>
  </si>
  <si>
    <t>서대문홍은동(형지팰리스)(여성전용)</t>
  </si>
  <si>
    <t>서초양재동(서원빌)</t>
  </si>
  <si>
    <t>서초서초동(아이리스예당)</t>
  </si>
  <si>
    <t>서초서초동(백년빌)</t>
    <phoneticPr fontId="1" type="noConversion"/>
  </si>
  <si>
    <t>성북정릉동(반석영우빌)</t>
  </si>
  <si>
    <t>성동도선동(왕십리렉스프리미엄)</t>
  </si>
  <si>
    <t>성동용답동(더위일스카이70)</t>
  </si>
  <si>
    <t>성북장위동(라인빌)</t>
    <phoneticPr fontId="1" type="noConversion"/>
  </si>
  <si>
    <t>성북정릉동</t>
    <phoneticPr fontId="1" type="noConversion"/>
  </si>
  <si>
    <t>성북동소문동7가(프레브)</t>
  </si>
  <si>
    <t>송파오금동(더트라이앵글)</t>
  </si>
  <si>
    <t>송파오금동(펠리스빌)</t>
  </si>
  <si>
    <t>송파석촌동(강연빌)</t>
  </si>
  <si>
    <t>송파가락동(리치하우스)</t>
  </si>
  <si>
    <t>양천목동(더엘퍼스트)</t>
  </si>
  <si>
    <t>양천신정동(스타힐스)</t>
  </si>
  <si>
    <t>양천신정동(제이클래스목동)</t>
  </si>
  <si>
    <t>양천신정동(행복드림하우스)</t>
  </si>
  <si>
    <t>영등포대림동(대정이오스)</t>
  </si>
  <si>
    <t>영등포영등포동1가(명남더블레스)</t>
  </si>
  <si>
    <t>영등포대림동(파크에비뉴)</t>
  </si>
  <si>
    <t>영등포대림동(데에이치대림4차)</t>
  </si>
  <si>
    <t>영등포대림동(다이얼로그737)</t>
  </si>
  <si>
    <t>용산원효로3가(클라우드나인)</t>
  </si>
  <si>
    <t>은평녹번동(동산주택)</t>
  </si>
  <si>
    <t>A</t>
    <phoneticPr fontId="1" type="noConversion"/>
  </si>
  <si>
    <t>은평대조동(초원그린빌)</t>
  </si>
  <si>
    <t>은평역촌동(서경)</t>
  </si>
  <si>
    <t>은평녹번동(나린하우징5차)</t>
  </si>
  <si>
    <t>은평응암동(예그리나9차)</t>
  </si>
  <si>
    <t>서울특별시 은평구 은평로4길 16(응암동) 예그리나9차</t>
    <phoneticPr fontId="1" type="noConversion"/>
  </si>
  <si>
    <t>은평응암동(예그리나6차)</t>
  </si>
  <si>
    <t>은평역촌동(예그리나7차)</t>
  </si>
  <si>
    <t>종로연지동(대보213)</t>
  </si>
  <si>
    <t>종로관철동(프라움스테이)</t>
  </si>
  <si>
    <t>종로인의동(루비온오피스텔)</t>
  </si>
  <si>
    <t>종로숭인동(시티플러스)</t>
  </si>
  <si>
    <t>종로숭인동(미래지안)</t>
  </si>
  <si>
    <t>중구오장동(오렌지카운티을지로)</t>
  </si>
  <si>
    <t>중구오장동(정석그라시아)</t>
  </si>
  <si>
    <t>중랑묵동</t>
    <phoneticPr fontId="1" type="noConversion"/>
  </si>
  <si>
    <t>중랑묵동(그린캐슬1차)</t>
  </si>
  <si>
    <t>중랑면목동</t>
    <phoneticPr fontId="1" type="noConversion"/>
  </si>
  <si>
    <t>중랑상봉동(솔렌시아5)</t>
  </si>
  <si>
    <t>성북종암동(해밀하우스)(여성전용)</t>
    <phoneticPr fontId="1" type="noConversion"/>
  </si>
  <si>
    <t>성북정릉동(형지리버빌)(여성전용)</t>
    <phoneticPr fontId="1" type="noConversion"/>
  </si>
  <si>
    <t>B</t>
    <phoneticPr fontId="1" type="noConversion"/>
  </si>
  <si>
    <t>C</t>
    <phoneticPr fontId="1" type="noConversion"/>
  </si>
  <si>
    <t>송파송파동(포엠빌)</t>
    <phoneticPr fontId="1" type="noConversion"/>
  </si>
  <si>
    <t>송파가락동(형지하이츠)</t>
    <phoneticPr fontId="1" type="noConversion"/>
  </si>
  <si>
    <t>강동상일동(위성빌)</t>
    <phoneticPr fontId="1" type="noConversion"/>
  </si>
  <si>
    <t>Y</t>
    <phoneticPr fontId="1" type="noConversion"/>
  </si>
  <si>
    <t>서울특별시 중랑구 면목로23길 35(면목동,면목동 385-8)</t>
    <phoneticPr fontId="1" type="noConversion"/>
  </si>
  <si>
    <t>강북수유동(제이하우스수유)</t>
  </si>
  <si>
    <t>송파삼전동(더트라이앵글12)</t>
    <phoneticPr fontId="1" type="noConversion"/>
  </si>
  <si>
    <t>중랑면목동(중앙)</t>
  </si>
  <si>
    <t>A</t>
    <phoneticPr fontId="1" type="noConversion"/>
  </si>
  <si>
    <t>B</t>
    <phoneticPr fontId="1" type="noConversion"/>
  </si>
  <si>
    <t>서울특별시 영등포구 대림로27나길 19(대림동,파크에비뉴) 파크에비뉴A</t>
    <phoneticPr fontId="1" type="noConversion"/>
  </si>
  <si>
    <t>서울특별시 영등포구 대림로27나길 19(대림동,파크에비뉴) 파크에비뉴B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</si>
</sst>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00"/>
  </numFmts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9"/>
      <name val="Dotum"/>
      <family val="3"/>
      <charset val="129"/>
    </font>
    <font>
      <sz val="11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theme="1"/>
      <name val="Dotum"/>
      <family val="3"/>
      <charset val="129"/>
    </font>
    <font>
      <sz val="9"/>
      <color rgb="FF333333"/>
      <name val="Dotum"/>
      <family val="3"/>
    </font>
    <font>
      <b/>
      <sz val="10"/>
      <name val="맑은 고딕"/>
      <family val="3"/>
      <charset val="129"/>
      <scheme val="minor"/>
    </font>
    <font>
      <sz val="9"/>
      <color rgb="FF333333"/>
      <name val="Dotum"/>
      <family val="3"/>
      <charset val="129"/>
    </font>
    <font>
      <sz val="9"/>
      <name val="Dotum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8">
    <xf numFmtId="0" fontId="0" fillId="0" borderId="0">
      <alignment vertical="center"/>
    </xf>
    <xf numFmtId="0" fontId="4" fillId="0" borderId="0"/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Fill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8" fillId="0" borderId="0" xfId="0" applyFont="1" applyBorder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>
      <alignment vertical="center"/>
    </xf>
    <xf numFmtId="176" fontId="8" fillId="0" borderId="1" xfId="0" applyNumberFormat="1" applyFont="1" applyFill="1" applyBorder="1" applyAlignment="1">
      <alignment horizontal="right" vertical="center"/>
    </xf>
    <xf numFmtId="176" fontId="9" fillId="0" borderId="1" xfId="0" applyNumberFormat="1" applyFont="1" applyFill="1" applyBorder="1" applyAlignment="1">
      <alignment horizontal="right" vertical="center"/>
    </xf>
    <xf numFmtId="176" fontId="8" fillId="0" borderId="1" xfId="3" applyNumberFormat="1" applyFont="1" applyFill="1" applyBorder="1" applyAlignment="1">
      <alignment horizontal="right" vertical="center"/>
    </xf>
    <xf numFmtId="176" fontId="8" fillId="0" borderId="1" xfId="0" applyNumberFormat="1" applyFont="1" applyFill="1" applyBorder="1" applyAlignment="1">
      <alignment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left" vertical="center"/>
    </xf>
    <xf numFmtId="0" fontId="8" fillId="0" borderId="0" xfId="0" applyNumberFormat="1" applyFont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" fontId="9" fillId="0" borderId="6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177" fontId="9" fillId="0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right" vertical="center"/>
    </xf>
    <xf numFmtId="176" fontId="9" fillId="0" borderId="2" xfId="0" applyNumberFormat="1" applyFont="1" applyFill="1" applyBorder="1" applyAlignment="1">
      <alignment horizontal="right" vertical="center"/>
    </xf>
    <xf numFmtId="176" fontId="9" fillId="0" borderId="3" xfId="0" applyNumberFormat="1" applyFont="1" applyFill="1" applyBorder="1" applyAlignment="1">
      <alignment horizontal="right" vertical="center"/>
    </xf>
    <xf numFmtId="0" fontId="11" fillId="0" borderId="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left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3" borderId="0" xfId="0" quotePrefix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78">
    <cellStyle name="쉼표 [0]" xfId="3" builtinId="6"/>
    <cellStyle name="쉼표 [0] 10" xfId="75" xr:uid="{00000000-0005-0000-0000-000001000000}"/>
    <cellStyle name="쉼표 [0] 11" xfId="77" xr:uid="{00000000-0005-0000-0000-000002000000}"/>
    <cellStyle name="쉼표 [0] 12" xfId="76" xr:uid="{00000000-0005-0000-0000-000003000000}"/>
    <cellStyle name="쉼표 [0] 2" xfId="2" xr:uid="{00000000-0005-0000-0000-000004000000}"/>
    <cellStyle name="쉼표 [0] 2 2" xfId="4" xr:uid="{00000000-0005-0000-0000-000005000000}"/>
    <cellStyle name="쉼표 [0] 2 2 2" xfId="8" xr:uid="{00000000-0005-0000-0000-000006000000}"/>
    <cellStyle name="쉼표 [0] 2 2 2 2" xfId="17" xr:uid="{00000000-0005-0000-0000-000007000000}"/>
    <cellStyle name="쉼표 [0] 2 2 2 2 2" xfId="35" xr:uid="{00000000-0005-0000-0000-000008000000}"/>
    <cellStyle name="쉼표 [0] 2 2 2 2 2 2" xfId="71" xr:uid="{00000000-0005-0000-0000-000009000000}"/>
    <cellStyle name="쉼표 [0] 2 2 2 2 3" xfId="53" xr:uid="{00000000-0005-0000-0000-00000A000000}"/>
    <cellStyle name="쉼표 [0] 2 2 2 3" xfId="26" xr:uid="{00000000-0005-0000-0000-00000B000000}"/>
    <cellStyle name="쉼표 [0] 2 2 2 3 2" xfId="62" xr:uid="{00000000-0005-0000-0000-00000C000000}"/>
    <cellStyle name="쉼표 [0] 2 2 2 4" xfId="44" xr:uid="{00000000-0005-0000-0000-00000D000000}"/>
    <cellStyle name="쉼표 [0] 2 2 3" xfId="13" xr:uid="{00000000-0005-0000-0000-00000E000000}"/>
    <cellStyle name="쉼표 [0] 2 2 3 2" xfId="31" xr:uid="{00000000-0005-0000-0000-00000F000000}"/>
    <cellStyle name="쉼표 [0] 2 2 3 2 2" xfId="67" xr:uid="{00000000-0005-0000-0000-000010000000}"/>
    <cellStyle name="쉼표 [0] 2 2 3 3" xfId="49" xr:uid="{00000000-0005-0000-0000-000011000000}"/>
    <cellStyle name="쉼표 [0] 2 2 4" xfId="22" xr:uid="{00000000-0005-0000-0000-000012000000}"/>
    <cellStyle name="쉼표 [0] 2 2 4 2" xfId="58" xr:uid="{00000000-0005-0000-0000-000013000000}"/>
    <cellStyle name="쉼표 [0] 2 2 5" xfId="40" xr:uid="{00000000-0005-0000-0000-000014000000}"/>
    <cellStyle name="쉼표 [0] 2 3" xfId="6" xr:uid="{00000000-0005-0000-0000-000015000000}"/>
    <cellStyle name="쉼표 [0] 2 3 2" xfId="15" xr:uid="{00000000-0005-0000-0000-000016000000}"/>
    <cellStyle name="쉼표 [0] 2 3 2 2" xfId="33" xr:uid="{00000000-0005-0000-0000-000017000000}"/>
    <cellStyle name="쉼표 [0] 2 3 2 2 2" xfId="69" xr:uid="{00000000-0005-0000-0000-000018000000}"/>
    <cellStyle name="쉼표 [0] 2 3 2 3" xfId="51" xr:uid="{00000000-0005-0000-0000-000019000000}"/>
    <cellStyle name="쉼표 [0] 2 3 3" xfId="24" xr:uid="{00000000-0005-0000-0000-00001A000000}"/>
    <cellStyle name="쉼표 [0] 2 3 3 2" xfId="60" xr:uid="{00000000-0005-0000-0000-00001B000000}"/>
    <cellStyle name="쉼표 [0] 2 3 4" xfId="42" xr:uid="{00000000-0005-0000-0000-00001C000000}"/>
    <cellStyle name="쉼표 [0] 2 4" xfId="11" xr:uid="{00000000-0005-0000-0000-00001D000000}"/>
    <cellStyle name="쉼표 [0] 2 4 2" xfId="29" xr:uid="{00000000-0005-0000-0000-00001E000000}"/>
    <cellStyle name="쉼표 [0] 2 4 2 2" xfId="65" xr:uid="{00000000-0005-0000-0000-00001F000000}"/>
    <cellStyle name="쉼표 [0] 2 4 3" xfId="47" xr:uid="{00000000-0005-0000-0000-000020000000}"/>
    <cellStyle name="쉼표 [0] 2 5" xfId="20" xr:uid="{00000000-0005-0000-0000-000021000000}"/>
    <cellStyle name="쉼표 [0] 2 5 2" xfId="56" xr:uid="{00000000-0005-0000-0000-000022000000}"/>
    <cellStyle name="쉼표 [0] 2 6" xfId="38" xr:uid="{00000000-0005-0000-0000-000023000000}"/>
    <cellStyle name="쉼표 [0] 3" xfId="5" xr:uid="{00000000-0005-0000-0000-000024000000}"/>
    <cellStyle name="쉼표 [0] 3 2" xfId="9" xr:uid="{00000000-0005-0000-0000-000025000000}"/>
    <cellStyle name="쉼표 [0] 3 2 2" xfId="18" xr:uid="{00000000-0005-0000-0000-000026000000}"/>
    <cellStyle name="쉼표 [0] 3 2 2 2" xfId="36" xr:uid="{00000000-0005-0000-0000-000027000000}"/>
    <cellStyle name="쉼표 [0] 3 2 2 2 2" xfId="72" xr:uid="{00000000-0005-0000-0000-000028000000}"/>
    <cellStyle name="쉼표 [0] 3 2 2 3" xfId="54" xr:uid="{00000000-0005-0000-0000-000029000000}"/>
    <cellStyle name="쉼표 [0] 3 2 3" xfId="27" xr:uid="{00000000-0005-0000-0000-00002A000000}"/>
    <cellStyle name="쉼표 [0] 3 2 3 2" xfId="63" xr:uid="{00000000-0005-0000-0000-00002B000000}"/>
    <cellStyle name="쉼표 [0] 3 2 4" xfId="45" xr:uid="{00000000-0005-0000-0000-00002C000000}"/>
    <cellStyle name="쉼표 [0] 3 3" xfId="14" xr:uid="{00000000-0005-0000-0000-00002D000000}"/>
    <cellStyle name="쉼표 [0] 3 3 2" xfId="32" xr:uid="{00000000-0005-0000-0000-00002E000000}"/>
    <cellStyle name="쉼표 [0] 3 3 2 2" xfId="68" xr:uid="{00000000-0005-0000-0000-00002F000000}"/>
    <cellStyle name="쉼표 [0] 3 3 3" xfId="50" xr:uid="{00000000-0005-0000-0000-000030000000}"/>
    <cellStyle name="쉼표 [0] 3 4" xfId="23" xr:uid="{00000000-0005-0000-0000-000031000000}"/>
    <cellStyle name="쉼표 [0] 3 4 2" xfId="59" xr:uid="{00000000-0005-0000-0000-000032000000}"/>
    <cellStyle name="쉼표 [0] 3 5" xfId="41" xr:uid="{00000000-0005-0000-0000-000033000000}"/>
    <cellStyle name="쉼표 [0] 4" xfId="7" xr:uid="{00000000-0005-0000-0000-000034000000}"/>
    <cellStyle name="쉼표 [0] 4 2" xfId="16" xr:uid="{00000000-0005-0000-0000-000035000000}"/>
    <cellStyle name="쉼표 [0] 4 2 2" xfId="34" xr:uid="{00000000-0005-0000-0000-000036000000}"/>
    <cellStyle name="쉼표 [0] 4 2 2 2" xfId="70" xr:uid="{00000000-0005-0000-0000-000037000000}"/>
    <cellStyle name="쉼표 [0] 4 2 3" xfId="52" xr:uid="{00000000-0005-0000-0000-000038000000}"/>
    <cellStyle name="쉼표 [0] 4 3" xfId="25" xr:uid="{00000000-0005-0000-0000-000039000000}"/>
    <cellStyle name="쉼표 [0] 4 3 2" xfId="61" xr:uid="{00000000-0005-0000-0000-00003A000000}"/>
    <cellStyle name="쉼표 [0] 4 4" xfId="43" xr:uid="{00000000-0005-0000-0000-00003B000000}"/>
    <cellStyle name="쉼표 [0] 5" xfId="10" xr:uid="{00000000-0005-0000-0000-00003C000000}"/>
    <cellStyle name="쉼표 [0] 5 2" xfId="19" xr:uid="{00000000-0005-0000-0000-00003D000000}"/>
    <cellStyle name="쉼표 [0] 5 2 2" xfId="37" xr:uid="{00000000-0005-0000-0000-00003E000000}"/>
    <cellStyle name="쉼표 [0] 5 2 2 2" xfId="73" xr:uid="{00000000-0005-0000-0000-00003F000000}"/>
    <cellStyle name="쉼표 [0] 5 2 3" xfId="55" xr:uid="{00000000-0005-0000-0000-000040000000}"/>
    <cellStyle name="쉼표 [0] 5 3" xfId="28" xr:uid="{00000000-0005-0000-0000-000041000000}"/>
    <cellStyle name="쉼표 [0] 5 3 2" xfId="64" xr:uid="{00000000-0005-0000-0000-000042000000}"/>
    <cellStyle name="쉼표 [0] 5 4" xfId="46" xr:uid="{00000000-0005-0000-0000-000043000000}"/>
    <cellStyle name="쉼표 [0] 6" xfId="12" xr:uid="{00000000-0005-0000-0000-000044000000}"/>
    <cellStyle name="쉼표 [0] 6 2" xfId="30" xr:uid="{00000000-0005-0000-0000-000045000000}"/>
    <cellStyle name="쉼표 [0] 6 2 2" xfId="66" xr:uid="{00000000-0005-0000-0000-000046000000}"/>
    <cellStyle name="쉼표 [0] 6 3" xfId="48" xr:uid="{00000000-0005-0000-0000-000047000000}"/>
    <cellStyle name="쉼표 [0] 7" xfId="21" xr:uid="{00000000-0005-0000-0000-000048000000}"/>
    <cellStyle name="쉼표 [0] 7 2" xfId="57" xr:uid="{00000000-0005-0000-0000-000049000000}"/>
    <cellStyle name="쉼표 [0] 8" xfId="39" xr:uid="{00000000-0005-0000-0000-00004A000000}"/>
    <cellStyle name="쉼표 [0] 9" xfId="74" xr:uid="{00000000-0005-0000-0000-00004B000000}"/>
    <cellStyle name="표준" xfId="0" builtinId="0"/>
    <cellStyle name="표준 2" xfId="1" xr:uid="{00000000-0005-0000-0000-00004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28"/>
  <sheetViews>
    <sheetView tabSelected="1" zoomScaleNormal="100" workbookViewId="0">
      <pane ySplit="8" topLeftCell="A9" activePane="bottomLeft" state="frozen"/>
      <selection pane="bottomLeft" activeCell="E9" sqref="E9"/>
    </sheetView>
  </sheetViews>
  <sheetFormatPr defaultRowHeight="17.25" customHeight="1"/>
  <cols>
    <col min="1" max="1" width="5.375" style="6" customWidth="1"/>
    <col min="2" max="2" width="14.125" style="9" customWidth="1"/>
    <col min="3" max="3" width="11.375" style="9" customWidth="1"/>
    <col min="4" max="4" width="20.875" style="9" customWidth="1"/>
    <col min="5" max="5" width="70.75" style="29" customWidth="1"/>
    <col min="6" max="6" width="6" style="30" customWidth="1"/>
    <col min="7" max="7" width="10.125" style="30" customWidth="1"/>
    <col min="8" max="8" width="26" style="9" customWidth="1"/>
    <col min="9" max="9" width="26.125" style="9" customWidth="1"/>
    <col min="10" max="10" width="13.375" style="9" customWidth="1"/>
    <col min="11" max="11" width="16.125" style="9" customWidth="1"/>
    <col min="12" max="14" width="8.75" style="9" customWidth="1"/>
    <col min="15" max="17" width="6.75" style="9" customWidth="1"/>
    <col min="18" max="18" width="22.125" style="9" customWidth="1"/>
    <col min="19" max="24" width="12.875" style="7" customWidth="1"/>
    <col min="25" max="26" width="12.875" style="8" customWidth="1"/>
    <col min="27" max="16384" width="9" style="17"/>
  </cols>
  <sheetData>
    <row r="1" spans="1:26" s="16" customFormat="1" ht="35.1" customHeight="1">
      <c r="A1" s="67" t="s">
        <v>118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s="16" customFormat="1" ht="17.25" customHeight="1">
      <c r="A2"/>
      <c r="B2" s="5"/>
      <c r="C2" s="5"/>
      <c r="D2" s="5"/>
      <c r="E2" s="26"/>
      <c r="F2" s="27"/>
      <c r="G2" s="27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1"/>
      <c r="T2" s="1"/>
      <c r="U2" s="1"/>
      <c r="V2" s="1"/>
      <c r="W2" s="1"/>
      <c r="X2" s="1"/>
      <c r="Y2" s="4"/>
      <c r="Z2" s="4"/>
    </row>
    <row r="3" spans="1:26" s="16" customFormat="1" ht="19.5" customHeight="1">
      <c r="A3" s="69" t="s">
        <v>21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10"/>
      <c r="R3" s="5"/>
      <c r="S3" s="3"/>
      <c r="T3" s="3"/>
      <c r="U3" s="3"/>
      <c r="V3" s="3"/>
      <c r="W3" s="3"/>
      <c r="X3" s="3"/>
      <c r="Y3" s="3"/>
      <c r="Z3" s="12"/>
    </row>
    <row r="4" spans="1:26" s="16" customFormat="1" ht="19.5" customHeight="1">
      <c r="A4" s="72" t="s">
        <v>60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11"/>
      <c r="R4" s="5"/>
      <c r="S4" s="14"/>
      <c r="T4" s="14"/>
      <c r="U4" s="14"/>
      <c r="V4" s="14"/>
      <c r="W4" s="14"/>
      <c r="X4" s="14"/>
      <c r="Y4" s="14"/>
      <c r="Z4" s="12"/>
    </row>
    <row r="5" spans="1:26" s="16" customFormat="1" ht="19.5" customHeight="1">
      <c r="A5" s="71" t="s">
        <v>30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11"/>
      <c r="R5" s="5"/>
      <c r="S5" s="3"/>
      <c r="T5" s="3"/>
      <c r="U5" s="3"/>
      <c r="V5" s="3"/>
      <c r="W5" s="3"/>
      <c r="X5" s="3"/>
      <c r="Y5" s="3"/>
      <c r="Z5" s="12"/>
    </row>
    <row r="6" spans="1:26" s="16" customFormat="1" ht="23.25" customHeight="1">
      <c r="A6" s="65" t="s">
        <v>0</v>
      </c>
      <c r="B6" s="65" t="s">
        <v>1</v>
      </c>
      <c r="C6" s="65"/>
      <c r="D6" s="65"/>
      <c r="E6" s="65" t="s">
        <v>18</v>
      </c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6" t="s">
        <v>28</v>
      </c>
      <c r="T6" s="66"/>
      <c r="U6" s="66"/>
      <c r="V6" s="66"/>
      <c r="W6" s="66" t="s">
        <v>29</v>
      </c>
      <c r="X6" s="66"/>
      <c r="Y6" s="66"/>
      <c r="Z6" s="66"/>
    </row>
    <row r="7" spans="1:26" s="16" customFormat="1" ht="23.25" customHeight="1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8" t="s">
        <v>19</v>
      </c>
      <c r="T7" s="68"/>
      <c r="U7" s="68" t="s">
        <v>20</v>
      </c>
      <c r="V7" s="68"/>
      <c r="W7" s="68" t="s">
        <v>19</v>
      </c>
      <c r="X7" s="68"/>
      <c r="Y7" s="68" t="s">
        <v>20</v>
      </c>
      <c r="Z7" s="68"/>
    </row>
    <row r="8" spans="1:26" s="16" customFormat="1" ht="24" customHeight="1">
      <c r="A8" s="65"/>
      <c r="B8" s="47" t="s">
        <v>2</v>
      </c>
      <c r="C8" s="48" t="s">
        <v>3</v>
      </c>
      <c r="D8" s="48" t="s">
        <v>4</v>
      </c>
      <c r="E8" s="28" t="s">
        <v>25</v>
      </c>
      <c r="F8" s="28" t="s">
        <v>5</v>
      </c>
      <c r="G8" s="28" t="s">
        <v>6</v>
      </c>
      <c r="H8" s="2" t="s">
        <v>17</v>
      </c>
      <c r="I8" s="13" t="s">
        <v>16</v>
      </c>
      <c r="J8" s="13" t="s">
        <v>26</v>
      </c>
      <c r="K8" s="13" t="s">
        <v>27</v>
      </c>
      <c r="L8" s="13" t="s">
        <v>7</v>
      </c>
      <c r="M8" s="13" t="s">
        <v>8</v>
      </c>
      <c r="N8" s="13" t="s">
        <v>9</v>
      </c>
      <c r="O8" s="13" t="s">
        <v>311</v>
      </c>
      <c r="P8" s="13" t="s">
        <v>312</v>
      </c>
      <c r="Q8" s="13" t="s">
        <v>22</v>
      </c>
      <c r="R8" s="13" t="s">
        <v>10</v>
      </c>
      <c r="S8" s="2" t="s">
        <v>11</v>
      </c>
      <c r="T8" s="2" t="s">
        <v>12</v>
      </c>
      <c r="U8" s="2" t="s">
        <v>11</v>
      </c>
      <c r="V8" s="2" t="s">
        <v>92</v>
      </c>
      <c r="W8" s="2" t="s">
        <v>93</v>
      </c>
      <c r="X8" s="2" t="s">
        <v>92</v>
      </c>
      <c r="Y8" s="2" t="s">
        <v>11</v>
      </c>
      <c r="Z8" s="15" t="s">
        <v>12</v>
      </c>
    </row>
    <row r="9" spans="1:26" s="21" customFormat="1" ht="17.25" customHeight="1">
      <c r="A9" s="18">
        <v>1</v>
      </c>
      <c r="B9" s="19" t="s">
        <v>14</v>
      </c>
      <c r="C9" s="40" t="s">
        <v>15</v>
      </c>
      <c r="D9" s="41" t="s">
        <v>58</v>
      </c>
      <c r="E9" s="59" t="s">
        <v>94</v>
      </c>
      <c r="F9" s="33" t="s">
        <v>13</v>
      </c>
      <c r="G9" s="62" t="s">
        <v>219</v>
      </c>
      <c r="H9" s="60" t="s">
        <v>318</v>
      </c>
      <c r="I9" s="19" t="s">
        <v>53</v>
      </c>
      <c r="J9" s="19" t="s">
        <v>114</v>
      </c>
      <c r="K9" s="41" t="s">
        <v>33</v>
      </c>
      <c r="L9" s="45">
        <v>28.81</v>
      </c>
      <c r="M9" s="44">
        <v>7.1</v>
      </c>
      <c r="N9" s="44">
        <v>35.909999999999997</v>
      </c>
      <c r="O9" s="41" t="s">
        <v>85</v>
      </c>
      <c r="P9" s="41" t="s">
        <v>36</v>
      </c>
      <c r="Q9" s="41" t="s">
        <v>50</v>
      </c>
      <c r="R9" s="46" t="s">
        <v>116</v>
      </c>
      <c r="S9" s="22">
        <v>1000000</v>
      </c>
      <c r="T9" s="23">
        <v>555650</v>
      </c>
      <c r="U9" s="22">
        <f t="shared" ref="U9:U72" si="0">ROUNDDOWN((T9*0.6)*200,-5)+S9</f>
        <v>67600000</v>
      </c>
      <c r="V9" s="24">
        <f t="shared" ref="V9:V72" si="1">ROUNDDOWN(T9-((U9-S9)*6%/12),-1)</f>
        <v>222650</v>
      </c>
      <c r="W9" s="22">
        <v>2000000</v>
      </c>
      <c r="X9" s="23">
        <v>682040</v>
      </c>
      <c r="Y9" s="22">
        <f t="shared" ref="Y9:Y72" si="2">ROUNDDOWN((X9*0.6)*200,-5)+W9</f>
        <v>83800000</v>
      </c>
      <c r="Z9" s="24">
        <f t="shared" ref="Z9:Z72" si="3">ROUNDDOWN(X9-((Y9-W9)*6%/12),-1)</f>
        <v>273040</v>
      </c>
    </row>
    <row r="10" spans="1:26" s="21" customFormat="1" ht="17.25" customHeight="1">
      <c r="A10" s="18">
        <v>2</v>
      </c>
      <c r="B10" s="19" t="s">
        <v>14</v>
      </c>
      <c r="C10" s="40" t="s">
        <v>15</v>
      </c>
      <c r="D10" s="38" t="s">
        <v>58</v>
      </c>
      <c r="E10" s="58" t="s">
        <v>194</v>
      </c>
      <c r="F10" s="33" t="s">
        <v>13</v>
      </c>
      <c r="G10" s="35" t="s">
        <v>250</v>
      </c>
      <c r="H10" s="42" t="s">
        <v>319</v>
      </c>
      <c r="I10" s="19" t="s">
        <v>53</v>
      </c>
      <c r="J10" s="19" t="s">
        <v>114</v>
      </c>
      <c r="K10" s="41" t="s">
        <v>33</v>
      </c>
      <c r="L10" s="35">
        <v>22.97</v>
      </c>
      <c r="M10" s="31">
        <v>6.23</v>
      </c>
      <c r="N10" s="31">
        <v>29.2</v>
      </c>
      <c r="O10" s="31" t="s">
        <v>85</v>
      </c>
      <c r="P10" s="31" t="s">
        <v>43</v>
      </c>
      <c r="Q10" s="31" t="s">
        <v>50</v>
      </c>
      <c r="R10" s="46" t="s">
        <v>116</v>
      </c>
      <c r="S10" s="22">
        <v>1000000</v>
      </c>
      <c r="T10" s="23">
        <v>561820</v>
      </c>
      <c r="U10" s="22">
        <f t="shared" si="0"/>
        <v>68400000</v>
      </c>
      <c r="V10" s="24">
        <f t="shared" si="1"/>
        <v>224820</v>
      </c>
      <c r="W10" s="22">
        <v>2000000</v>
      </c>
      <c r="X10" s="23">
        <v>689850</v>
      </c>
      <c r="Y10" s="22">
        <f t="shared" si="2"/>
        <v>84700000</v>
      </c>
      <c r="Z10" s="24">
        <f t="shared" si="3"/>
        <v>276350</v>
      </c>
    </row>
    <row r="11" spans="1:26" s="21" customFormat="1" ht="17.25" customHeight="1">
      <c r="A11" s="18">
        <v>3</v>
      </c>
      <c r="B11" s="19" t="s">
        <v>14</v>
      </c>
      <c r="C11" s="40" t="s">
        <v>15</v>
      </c>
      <c r="D11" s="38" t="s">
        <v>24</v>
      </c>
      <c r="E11" s="58" t="s">
        <v>95</v>
      </c>
      <c r="F11" s="33" t="s">
        <v>13</v>
      </c>
      <c r="G11" s="35" t="s">
        <v>249</v>
      </c>
      <c r="H11" s="42" t="s">
        <v>320</v>
      </c>
      <c r="I11" s="19" t="s">
        <v>53</v>
      </c>
      <c r="J11" s="19" t="s">
        <v>114</v>
      </c>
      <c r="K11" s="41" t="s">
        <v>33</v>
      </c>
      <c r="L11" s="35">
        <v>30.98</v>
      </c>
      <c r="M11" s="31">
        <v>6.74</v>
      </c>
      <c r="N11" s="31">
        <v>37.72</v>
      </c>
      <c r="O11" s="31" t="s">
        <v>85</v>
      </c>
      <c r="P11" s="31" t="s">
        <v>43</v>
      </c>
      <c r="Q11" s="31" t="s">
        <v>51</v>
      </c>
      <c r="R11" s="32" t="s">
        <v>49</v>
      </c>
      <c r="S11" s="22">
        <v>1000000</v>
      </c>
      <c r="T11" s="23">
        <v>349580</v>
      </c>
      <c r="U11" s="22">
        <f t="shared" si="0"/>
        <v>42900000</v>
      </c>
      <c r="V11" s="24">
        <f t="shared" si="1"/>
        <v>140080</v>
      </c>
      <c r="W11" s="22">
        <v>2000000</v>
      </c>
      <c r="X11" s="23">
        <v>427290</v>
      </c>
      <c r="Y11" s="22">
        <f t="shared" si="2"/>
        <v>53200000</v>
      </c>
      <c r="Z11" s="24">
        <f t="shared" si="3"/>
        <v>171290</v>
      </c>
    </row>
    <row r="12" spans="1:26" s="21" customFormat="1" ht="17.25" customHeight="1">
      <c r="A12" s="18">
        <v>4</v>
      </c>
      <c r="B12" s="19" t="s">
        <v>14</v>
      </c>
      <c r="C12" s="40" t="s">
        <v>15</v>
      </c>
      <c r="D12" s="38" t="s">
        <v>24</v>
      </c>
      <c r="E12" s="58" t="s">
        <v>198</v>
      </c>
      <c r="F12" s="33" t="s">
        <v>13</v>
      </c>
      <c r="G12" s="35" t="s">
        <v>212</v>
      </c>
      <c r="H12" s="42" t="s">
        <v>325</v>
      </c>
      <c r="I12" s="19" t="s">
        <v>53</v>
      </c>
      <c r="J12" s="19" t="s">
        <v>114</v>
      </c>
      <c r="K12" s="41" t="s">
        <v>33</v>
      </c>
      <c r="L12" s="35">
        <v>21.46</v>
      </c>
      <c r="M12" s="31">
        <v>13.28</v>
      </c>
      <c r="N12" s="31">
        <v>34.74</v>
      </c>
      <c r="O12" s="31" t="s">
        <v>85</v>
      </c>
      <c r="P12" s="31" t="s">
        <v>46</v>
      </c>
      <c r="Q12" s="31" t="s">
        <v>50</v>
      </c>
      <c r="R12" s="32" t="s">
        <v>116</v>
      </c>
      <c r="S12" s="22">
        <v>1000000</v>
      </c>
      <c r="T12" s="25">
        <v>406780</v>
      </c>
      <c r="U12" s="22">
        <f t="shared" si="0"/>
        <v>49800000</v>
      </c>
      <c r="V12" s="24">
        <f t="shared" si="1"/>
        <v>162780</v>
      </c>
      <c r="W12" s="22">
        <v>2000000</v>
      </c>
      <c r="X12" s="25">
        <v>498480</v>
      </c>
      <c r="Y12" s="22">
        <f t="shared" si="2"/>
        <v>61800000</v>
      </c>
      <c r="Z12" s="24">
        <f t="shared" si="3"/>
        <v>199480</v>
      </c>
    </row>
    <row r="13" spans="1:26" s="21" customFormat="1" ht="17.25" customHeight="1">
      <c r="A13" s="18">
        <v>5</v>
      </c>
      <c r="B13" s="19" t="s">
        <v>14</v>
      </c>
      <c r="C13" s="40" t="s">
        <v>15</v>
      </c>
      <c r="D13" s="39" t="s">
        <v>24</v>
      </c>
      <c r="E13" s="61" t="s">
        <v>198</v>
      </c>
      <c r="F13" s="33" t="s">
        <v>13</v>
      </c>
      <c r="G13" s="37" t="s">
        <v>300</v>
      </c>
      <c r="H13" s="42" t="s">
        <v>325</v>
      </c>
      <c r="I13" s="19" t="s">
        <v>53</v>
      </c>
      <c r="J13" s="19" t="s">
        <v>114</v>
      </c>
      <c r="K13" s="41" t="s">
        <v>33</v>
      </c>
      <c r="L13" s="34">
        <v>36.450000000000003</v>
      </c>
      <c r="M13" s="34">
        <v>21.68</v>
      </c>
      <c r="N13" s="34">
        <v>58.13</v>
      </c>
      <c r="O13" s="34" t="s">
        <v>85</v>
      </c>
      <c r="P13" s="34" t="s">
        <v>45</v>
      </c>
      <c r="Q13" s="34" t="s">
        <v>50</v>
      </c>
      <c r="R13" s="32" t="s">
        <v>116</v>
      </c>
      <c r="S13" s="22">
        <v>1000000</v>
      </c>
      <c r="T13" s="23">
        <v>704200</v>
      </c>
      <c r="U13" s="22">
        <f t="shared" si="0"/>
        <v>85500000</v>
      </c>
      <c r="V13" s="24">
        <f t="shared" si="1"/>
        <v>281700</v>
      </c>
      <c r="W13" s="22">
        <v>2000000</v>
      </c>
      <c r="X13" s="23">
        <v>865260</v>
      </c>
      <c r="Y13" s="22">
        <f t="shared" si="2"/>
        <v>105800000</v>
      </c>
      <c r="Z13" s="24">
        <f t="shared" si="3"/>
        <v>346260</v>
      </c>
    </row>
    <row r="14" spans="1:26" s="21" customFormat="1" ht="17.25" customHeight="1">
      <c r="A14" s="18">
        <v>6</v>
      </c>
      <c r="B14" s="19" t="s">
        <v>14</v>
      </c>
      <c r="C14" s="40" t="s">
        <v>15</v>
      </c>
      <c r="D14" s="38" t="s">
        <v>24</v>
      </c>
      <c r="E14" s="58" t="s">
        <v>199</v>
      </c>
      <c r="F14" s="33" t="s">
        <v>13</v>
      </c>
      <c r="G14" s="35" t="s">
        <v>230</v>
      </c>
      <c r="H14" s="42" t="s">
        <v>326</v>
      </c>
      <c r="I14" s="19" t="s">
        <v>53</v>
      </c>
      <c r="J14" s="19" t="s">
        <v>114</v>
      </c>
      <c r="K14" s="41" t="s">
        <v>33</v>
      </c>
      <c r="L14" s="31">
        <v>23.91</v>
      </c>
      <c r="M14" s="31">
        <v>4.7699999999999996</v>
      </c>
      <c r="N14" s="31">
        <v>28.68</v>
      </c>
      <c r="O14" s="31" t="s">
        <v>85</v>
      </c>
      <c r="P14" s="31" t="s">
        <v>36</v>
      </c>
      <c r="Q14" s="31" t="s">
        <v>50</v>
      </c>
      <c r="R14" s="41" t="s">
        <v>116</v>
      </c>
      <c r="S14" s="22">
        <v>1000000</v>
      </c>
      <c r="T14" s="23">
        <v>336870</v>
      </c>
      <c r="U14" s="22">
        <f t="shared" si="0"/>
        <v>41400000</v>
      </c>
      <c r="V14" s="24">
        <f t="shared" si="1"/>
        <v>134870</v>
      </c>
      <c r="W14" s="22">
        <v>2000000</v>
      </c>
      <c r="X14" s="23">
        <v>412570</v>
      </c>
      <c r="Y14" s="22">
        <f t="shared" si="2"/>
        <v>51500000</v>
      </c>
      <c r="Z14" s="24">
        <f t="shared" si="3"/>
        <v>165070</v>
      </c>
    </row>
    <row r="15" spans="1:26" s="21" customFormat="1" ht="17.25" customHeight="1">
      <c r="A15" s="18">
        <v>7</v>
      </c>
      <c r="B15" s="19" t="s">
        <v>14</v>
      </c>
      <c r="C15" s="40" t="s">
        <v>15</v>
      </c>
      <c r="D15" s="38" t="s">
        <v>24</v>
      </c>
      <c r="E15" s="58" t="s">
        <v>199</v>
      </c>
      <c r="F15" s="33" t="s">
        <v>13</v>
      </c>
      <c r="G15" s="35" t="s">
        <v>211</v>
      </c>
      <c r="H15" s="42" t="s">
        <v>326</v>
      </c>
      <c r="I15" s="19" t="s">
        <v>53</v>
      </c>
      <c r="J15" s="19" t="s">
        <v>114</v>
      </c>
      <c r="K15" s="41" t="s">
        <v>33</v>
      </c>
      <c r="L15" s="31">
        <v>28.81</v>
      </c>
      <c r="M15" s="31">
        <v>5.74</v>
      </c>
      <c r="N15" s="31">
        <v>34.549999999999997</v>
      </c>
      <c r="O15" s="31" t="s">
        <v>85</v>
      </c>
      <c r="P15" s="31" t="s">
        <v>43</v>
      </c>
      <c r="Q15" s="31" t="s">
        <v>50</v>
      </c>
      <c r="R15" s="41" t="s">
        <v>116</v>
      </c>
      <c r="S15" s="22">
        <v>1000000</v>
      </c>
      <c r="T15" s="23">
        <v>397530</v>
      </c>
      <c r="U15" s="22">
        <f t="shared" si="0"/>
        <v>48700000</v>
      </c>
      <c r="V15" s="24">
        <f t="shared" si="1"/>
        <v>159030</v>
      </c>
      <c r="W15" s="22">
        <v>2000000</v>
      </c>
      <c r="X15" s="23">
        <v>487230</v>
      </c>
      <c r="Y15" s="22">
        <f t="shared" si="2"/>
        <v>60400000</v>
      </c>
      <c r="Z15" s="24">
        <f t="shared" si="3"/>
        <v>195230</v>
      </c>
    </row>
    <row r="16" spans="1:26" s="21" customFormat="1" ht="17.25" customHeight="1">
      <c r="A16" s="18">
        <v>8</v>
      </c>
      <c r="B16" s="19" t="s">
        <v>14</v>
      </c>
      <c r="C16" s="40" t="s">
        <v>15</v>
      </c>
      <c r="D16" s="38" t="s">
        <v>24</v>
      </c>
      <c r="E16" s="58" t="s">
        <v>197</v>
      </c>
      <c r="F16" s="33" t="s">
        <v>13</v>
      </c>
      <c r="G16" s="35" t="s">
        <v>211</v>
      </c>
      <c r="H16" s="42" t="s">
        <v>321</v>
      </c>
      <c r="I16" s="19" t="s">
        <v>53</v>
      </c>
      <c r="J16" s="19" t="s">
        <v>114</v>
      </c>
      <c r="K16" s="41" t="s">
        <v>33</v>
      </c>
      <c r="L16" s="31">
        <v>22.41</v>
      </c>
      <c r="M16" s="31">
        <v>7.27</v>
      </c>
      <c r="N16" s="31">
        <v>29.68</v>
      </c>
      <c r="O16" s="31" t="s">
        <v>85</v>
      </c>
      <c r="P16" s="31" t="s">
        <v>43</v>
      </c>
      <c r="Q16" s="31" t="s">
        <v>51</v>
      </c>
      <c r="R16" s="31" t="s">
        <v>48</v>
      </c>
      <c r="S16" s="22">
        <v>1000000</v>
      </c>
      <c r="T16" s="25">
        <v>331710</v>
      </c>
      <c r="U16" s="22">
        <f t="shared" si="0"/>
        <v>40800000</v>
      </c>
      <c r="V16" s="24">
        <f t="shared" si="1"/>
        <v>132710</v>
      </c>
      <c r="W16" s="22">
        <v>2000000</v>
      </c>
      <c r="X16" s="25">
        <v>406760</v>
      </c>
      <c r="Y16" s="22">
        <f t="shared" si="2"/>
        <v>50800000</v>
      </c>
      <c r="Z16" s="24">
        <f t="shared" si="3"/>
        <v>162760</v>
      </c>
    </row>
    <row r="17" spans="1:26" s="21" customFormat="1" ht="17.25" customHeight="1">
      <c r="A17" s="18">
        <v>9</v>
      </c>
      <c r="B17" s="19" t="s">
        <v>14</v>
      </c>
      <c r="C17" s="40" t="s">
        <v>307</v>
      </c>
      <c r="D17" s="38" t="s">
        <v>24</v>
      </c>
      <c r="E17" s="58" t="s">
        <v>315</v>
      </c>
      <c r="F17" s="33"/>
      <c r="G17" s="35" t="s">
        <v>245</v>
      </c>
      <c r="H17" s="42" t="s">
        <v>430</v>
      </c>
      <c r="I17" s="19" t="s">
        <v>53</v>
      </c>
      <c r="J17" s="19" t="s">
        <v>114</v>
      </c>
      <c r="K17" s="41" t="s">
        <v>33</v>
      </c>
      <c r="L17" s="31">
        <v>27.26</v>
      </c>
      <c r="M17" s="31">
        <v>8.99</v>
      </c>
      <c r="N17" s="31">
        <v>36.25</v>
      </c>
      <c r="O17" s="31" t="s">
        <v>85</v>
      </c>
      <c r="P17" s="31" t="s">
        <v>36</v>
      </c>
      <c r="Q17" s="31" t="s">
        <v>50</v>
      </c>
      <c r="R17" s="31" t="s">
        <v>116</v>
      </c>
      <c r="S17" s="22">
        <v>1000000</v>
      </c>
      <c r="T17" s="23">
        <v>479060</v>
      </c>
      <c r="U17" s="22">
        <f t="shared" si="0"/>
        <v>58400000</v>
      </c>
      <c r="V17" s="24">
        <f t="shared" si="1"/>
        <v>192060</v>
      </c>
      <c r="W17" s="22">
        <v>2000000</v>
      </c>
      <c r="X17" s="23">
        <v>586390</v>
      </c>
      <c r="Y17" s="22">
        <f t="shared" si="2"/>
        <v>72300000</v>
      </c>
      <c r="Z17" s="24">
        <f t="shared" si="3"/>
        <v>234890</v>
      </c>
    </row>
    <row r="18" spans="1:26" s="21" customFormat="1" ht="17.25" customHeight="1">
      <c r="A18" s="18">
        <v>10</v>
      </c>
      <c r="B18" s="19" t="s">
        <v>14</v>
      </c>
      <c r="C18" s="40" t="s">
        <v>307</v>
      </c>
      <c r="D18" s="38" t="s">
        <v>24</v>
      </c>
      <c r="E18" s="58" t="s">
        <v>315</v>
      </c>
      <c r="F18" s="33"/>
      <c r="G18" s="35" t="s">
        <v>230</v>
      </c>
      <c r="H18" s="42" t="s">
        <v>430</v>
      </c>
      <c r="I18" s="19" t="s">
        <v>53</v>
      </c>
      <c r="J18" s="19" t="s">
        <v>114</v>
      </c>
      <c r="K18" s="41" t="s">
        <v>33</v>
      </c>
      <c r="L18" s="31">
        <v>27.57</v>
      </c>
      <c r="M18" s="31">
        <v>9.09</v>
      </c>
      <c r="N18" s="31">
        <v>36.659999999999997</v>
      </c>
      <c r="O18" s="31" t="s">
        <v>85</v>
      </c>
      <c r="P18" s="31" t="s">
        <v>36</v>
      </c>
      <c r="Q18" s="31" t="s">
        <v>50</v>
      </c>
      <c r="R18" s="32" t="s">
        <v>116</v>
      </c>
      <c r="S18" s="22">
        <v>1000000</v>
      </c>
      <c r="T18" s="23">
        <v>507240</v>
      </c>
      <c r="U18" s="22">
        <f t="shared" si="0"/>
        <v>61800000</v>
      </c>
      <c r="V18" s="24">
        <f t="shared" si="1"/>
        <v>203240</v>
      </c>
      <c r="W18" s="22">
        <v>2000000</v>
      </c>
      <c r="X18" s="23">
        <v>621110</v>
      </c>
      <c r="Y18" s="22">
        <f t="shared" si="2"/>
        <v>76500000</v>
      </c>
      <c r="Z18" s="24">
        <f t="shared" si="3"/>
        <v>248610</v>
      </c>
    </row>
    <row r="19" spans="1:26" s="21" customFormat="1" ht="17.25" customHeight="1">
      <c r="A19" s="18">
        <v>11</v>
      </c>
      <c r="B19" s="19" t="s">
        <v>14</v>
      </c>
      <c r="C19" s="40" t="s">
        <v>307</v>
      </c>
      <c r="D19" s="38" t="s">
        <v>24</v>
      </c>
      <c r="E19" s="58" t="s">
        <v>315</v>
      </c>
      <c r="F19" s="33"/>
      <c r="G19" s="35" t="s">
        <v>218</v>
      </c>
      <c r="H19" s="42" t="s">
        <v>430</v>
      </c>
      <c r="I19" s="19" t="s">
        <v>53</v>
      </c>
      <c r="J19" s="19" t="s">
        <v>114</v>
      </c>
      <c r="K19" s="41" t="s">
        <v>33</v>
      </c>
      <c r="L19" s="31">
        <v>22.29</v>
      </c>
      <c r="M19" s="31">
        <v>7.35</v>
      </c>
      <c r="N19" s="31">
        <v>29.64</v>
      </c>
      <c r="O19" s="31" t="s">
        <v>85</v>
      </c>
      <c r="P19" s="31" t="s">
        <v>36</v>
      </c>
      <c r="Q19" s="31" t="s">
        <v>50</v>
      </c>
      <c r="R19" s="32" t="s">
        <v>116</v>
      </c>
      <c r="S19" s="22">
        <v>1000000</v>
      </c>
      <c r="T19" s="25">
        <v>400410</v>
      </c>
      <c r="U19" s="22">
        <f t="shared" si="0"/>
        <v>49000000</v>
      </c>
      <c r="V19" s="24">
        <f t="shared" si="1"/>
        <v>160410</v>
      </c>
      <c r="W19" s="22">
        <v>2000000</v>
      </c>
      <c r="X19" s="25">
        <v>489540</v>
      </c>
      <c r="Y19" s="22">
        <f t="shared" si="2"/>
        <v>60700000</v>
      </c>
      <c r="Z19" s="24">
        <f t="shared" si="3"/>
        <v>196040</v>
      </c>
    </row>
    <row r="20" spans="1:26" s="21" customFormat="1" ht="17.25" customHeight="1">
      <c r="A20" s="18">
        <v>12</v>
      </c>
      <c r="B20" s="19" t="s">
        <v>14</v>
      </c>
      <c r="C20" s="40" t="s">
        <v>307</v>
      </c>
      <c r="D20" s="38" t="s">
        <v>24</v>
      </c>
      <c r="E20" s="58" t="s">
        <v>315</v>
      </c>
      <c r="F20" s="33"/>
      <c r="G20" s="35" t="s">
        <v>219</v>
      </c>
      <c r="H20" s="42" t="s">
        <v>430</v>
      </c>
      <c r="I20" s="19" t="s">
        <v>53</v>
      </c>
      <c r="J20" s="19" t="s">
        <v>114</v>
      </c>
      <c r="K20" s="41" t="s">
        <v>33</v>
      </c>
      <c r="L20" s="31">
        <v>23.12</v>
      </c>
      <c r="M20" s="31">
        <v>7.62</v>
      </c>
      <c r="N20" s="31">
        <v>30.74</v>
      </c>
      <c r="O20" s="31" t="s">
        <v>85</v>
      </c>
      <c r="P20" s="31" t="s">
        <v>36</v>
      </c>
      <c r="Q20" s="31" t="s">
        <v>50</v>
      </c>
      <c r="R20" s="31" t="s">
        <v>116</v>
      </c>
      <c r="S20" s="22">
        <v>1000000</v>
      </c>
      <c r="T20" s="25">
        <v>414870</v>
      </c>
      <c r="U20" s="22">
        <f t="shared" si="0"/>
        <v>50700000</v>
      </c>
      <c r="V20" s="24">
        <f t="shared" si="1"/>
        <v>166370</v>
      </c>
      <c r="W20" s="22">
        <v>2000000</v>
      </c>
      <c r="X20" s="25">
        <v>507270</v>
      </c>
      <c r="Y20" s="22">
        <f t="shared" si="2"/>
        <v>62800000</v>
      </c>
      <c r="Z20" s="24">
        <f t="shared" si="3"/>
        <v>203270</v>
      </c>
    </row>
    <row r="21" spans="1:26" s="21" customFormat="1" ht="17.25" customHeight="1">
      <c r="A21" s="18">
        <v>13</v>
      </c>
      <c r="B21" s="19" t="s">
        <v>14</v>
      </c>
      <c r="C21" s="40" t="s">
        <v>307</v>
      </c>
      <c r="D21" s="38" t="s">
        <v>24</v>
      </c>
      <c r="E21" s="58" t="s">
        <v>315</v>
      </c>
      <c r="F21" s="33"/>
      <c r="G21" s="35" t="s">
        <v>249</v>
      </c>
      <c r="H21" s="42" t="s">
        <v>430</v>
      </c>
      <c r="I21" s="19" t="s">
        <v>53</v>
      </c>
      <c r="J21" s="19" t="s">
        <v>114</v>
      </c>
      <c r="K21" s="41" t="s">
        <v>33</v>
      </c>
      <c r="L21" s="31">
        <v>27.26</v>
      </c>
      <c r="M21" s="31">
        <v>8.99</v>
      </c>
      <c r="N21" s="31">
        <v>36.25</v>
      </c>
      <c r="O21" s="31" t="s">
        <v>85</v>
      </c>
      <c r="P21" s="31" t="s">
        <v>43</v>
      </c>
      <c r="Q21" s="31" t="s">
        <v>50</v>
      </c>
      <c r="R21" s="31" t="s">
        <v>116</v>
      </c>
      <c r="S21" s="22">
        <v>1000000</v>
      </c>
      <c r="T21" s="25">
        <v>485000</v>
      </c>
      <c r="U21" s="22">
        <f t="shared" si="0"/>
        <v>59200000</v>
      </c>
      <c r="V21" s="24">
        <f t="shared" si="1"/>
        <v>194000</v>
      </c>
      <c r="W21" s="22">
        <v>2000000</v>
      </c>
      <c r="X21" s="25">
        <v>593730</v>
      </c>
      <c r="Y21" s="22">
        <f t="shared" si="2"/>
        <v>73200000</v>
      </c>
      <c r="Z21" s="24">
        <f t="shared" si="3"/>
        <v>237730</v>
      </c>
    </row>
    <row r="22" spans="1:26" s="21" customFormat="1" ht="17.25" customHeight="1">
      <c r="A22" s="18">
        <v>14</v>
      </c>
      <c r="B22" s="19" t="s">
        <v>14</v>
      </c>
      <c r="C22" s="40" t="s">
        <v>307</v>
      </c>
      <c r="D22" s="38" t="s">
        <v>24</v>
      </c>
      <c r="E22" s="58" t="s">
        <v>315</v>
      </c>
      <c r="F22" s="33"/>
      <c r="G22" s="35" t="s">
        <v>224</v>
      </c>
      <c r="H22" s="42" t="s">
        <v>430</v>
      </c>
      <c r="I22" s="19" t="s">
        <v>53</v>
      </c>
      <c r="J22" s="19" t="s">
        <v>114</v>
      </c>
      <c r="K22" s="41" t="s">
        <v>33</v>
      </c>
      <c r="L22" s="31">
        <v>31.82</v>
      </c>
      <c r="M22" s="31">
        <v>10.49</v>
      </c>
      <c r="N22" s="31">
        <v>42.31</v>
      </c>
      <c r="O22" s="31" t="s">
        <v>85</v>
      </c>
      <c r="P22" s="31" t="s">
        <v>43</v>
      </c>
      <c r="Q22" s="31" t="s">
        <v>50</v>
      </c>
      <c r="R22" s="31" t="s">
        <v>116</v>
      </c>
      <c r="S22" s="22">
        <v>1000000</v>
      </c>
      <c r="T22" s="25">
        <v>552590</v>
      </c>
      <c r="U22" s="22">
        <f t="shared" si="0"/>
        <v>67300000</v>
      </c>
      <c r="V22" s="24">
        <f t="shared" si="1"/>
        <v>221090</v>
      </c>
      <c r="W22" s="22">
        <v>2000000</v>
      </c>
      <c r="X22" s="25">
        <v>677190</v>
      </c>
      <c r="Y22" s="22">
        <f t="shared" si="2"/>
        <v>83200000</v>
      </c>
      <c r="Z22" s="24">
        <f t="shared" si="3"/>
        <v>271190</v>
      </c>
    </row>
    <row r="23" spans="1:26" s="21" customFormat="1" ht="17.25" customHeight="1">
      <c r="A23" s="18">
        <v>15</v>
      </c>
      <c r="B23" s="19" t="s">
        <v>14</v>
      </c>
      <c r="C23" s="40" t="s">
        <v>307</v>
      </c>
      <c r="D23" s="38" t="s">
        <v>24</v>
      </c>
      <c r="E23" s="58" t="s">
        <v>315</v>
      </c>
      <c r="F23" s="33"/>
      <c r="G23" s="35" t="s">
        <v>211</v>
      </c>
      <c r="H23" s="42" t="s">
        <v>430</v>
      </c>
      <c r="I23" s="19" t="s">
        <v>53</v>
      </c>
      <c r="J23" s="19" t="s">
        <v>114</v>
      </c>
      <c r="K23" s="41" t="s">
        <v>33</v>
      </c>
      <c r="L23" s="31">
        <v>22.29</v>
      </c>
      <c r="M23" s="31">
        <v>7.35</v>
      </c>
      <c r="N23" s="31">
        <v>29.64</v>
      </c>
      <c r="O23" s="31" t="s">
        <v>85</v>
      </c>
      <c r="P23" s="31" t="s">
        <v>43</v>
      </c>
      <c r="Q23" s="31" t="s">
        <v>50</v>
      </c>
      <c r="R23" s="32" t="s">
        <v>116</v>
      </c>
      <c r="S23" s="22">
        <v>1000000</v>
      </c>
      <c r="T23" s="25">
        <v>404410</v>
      </c>
      <c r="U23" s="22">
        <f t="shared" si="0"/>
        <v>49500000</v>
      </c>
      <c r="V23" s="24">
        <f t="shared" si="1"/>
        <v>161910</v>
      </c>
      <c r="W23" s="22">
        <v>2000000</v>
      </c>
      <c r="X23" s="25">
        <v>494480</v>
      </c>
      <c r="Y23" s="22">
        <f t="shared" si="2"/>
        <v>61300000</v>
      </c>
      <c r="Z23" s="24">
        <f t="shared" si="3"/>
        <v>197980</v>
      </c>
    </row>
    <row r="24" spans="1:26" s="21" customFormat="1" ht="17.25" customHeight="1">
      <c r="A24" s="18">
        <v>16</v>
      </c>
      <c r="B24" s="19" t="s">
        <v>14</v>
      </c>
      <c r="C24" s="40" t="s">
        <v>307</v>
      </c>
      <c r="D24" s="38" t="s">
        <v>24</v>
      </c>
      <c r="E24" s="58" t="s">
        <v>315</v>
      </c>
      <c r="F24" s="33"/>
      <c r="G24" s="35" t="s">
        <v>250</v>
      </c>
      <c r="H24" s="42" t="s">
        <v>430</v>
      </c>
      <c r="I24" s="19" t="s">
        <v>53</v>
      </c>
      <c r="J24" s="19" t="s">
        <v>114</v>
      </c>
      <c r="K24" s="41" t="s">
        <v>33</v>
      </c>
      <c r="L24" s="31">
        <v>23.12</v>
      </c>
      <c r="M24" s="31">
        <v>7.62</v>
      </c>
      <c r="N24" s="31">
        <v>30.74</v>
      </c>
      <c r="O24" s="31" t="s">
        <v>85</v>
      </c>
      <c r="P24" s="31" t="s">
        <v>43</v>
      </c>
      <c r="Q24" s="31" t="s">
        <v>50</v>
      </c>
      <c r="R24" s="32" t="s">
        <v>116</v>
      </c>
      <c r="S24" s="22">
        <v>1000000</v>
      </c>
      <c r="T24" s="23">
        <v>420870</v>
      </c>
      <c r="U24" s="22">
        <f t="shared" si="0"/>
        <v>51500000</v>
      </c>
      <c r="V24" s="24">
        <f t="shared" si="1"/>
        <v>168370</v>
      </c>
      <c r="W24" s="22">
        <v>2000000</v>
      </c>
      <c r="X24" s="23">
        <v>514670</v>
      </c>
      <c r="Y24" s="22">
        <f t="shared" si="2"/>
        <v>63700000</v>
      </c>
      <c r="Z24" s="24">
        <f t="shared" si="3"/>
        <v>206170</v>
      </c>
    </row>
    <row r="25" spans="1:26" s="21" customFormat="1" ht="17.25" customHeight="1">
      <c r="A25" s="18">
        <v>17</v>
      </c>
      <c r="B25" s="19" t="s">
        <v>14</v>
      </c>
      <c r="C25" s="40" t="s">
        <v>307</v>
      </c>
      <c r="D25" s="38" t="s">
        <v>24</v>
      </c>
      <c r="E25" s="58" t="s">
        <v>315</v>
      </c>
      <c r="F25" s="33"/>
      <c r="G25" s="35" t="s">
        <v>251</v>
      </c>
      <c r="H25" s="42" t="s">
        <v>430</v>
      </c>
      <c r="I25" s="19" t="s">
        <v>53</v>
      </c>
      <c r="J25" s="19" t="s">
        <v>114</v>
      </c>
      <c r="K25" s="41" t="s">
        <v>33</v>
      </c>
      <c r="L25" s="31">
        <v>27.26</v>
      </c>
      <c r="M25" s="31">
        <v>8.99</v>
      </c>
      <c r="N25" s="31">
        <v>36.25</v>
      </c>
      <c r="O25" s="31" t="s">
        <v>85</v>
      </c>
      <c r="P25" s="31" t="s">
        <v>46</v>
      </c>
      <c r="Q25" s="31" t="s">
        <v>50</v>
      </c>
      <c r="R25" s="32" t="s">
        <v>116</v>
      </c>
      <c r="S25" s="22">
        <v>1000000</v>
      </c>
      <c r="T25" s="23">
        <v>491070</v>
      </c>
      <c r="U25" s="22">
        <f t="shared" si="0"/>
        <v>59900000</v>
      </c>
      <c r="V25" s="24">
        <f t="shared" si="1"/>
        <v>196570</v>
      </c>
      <c r="W25" s="22">
        <v>2000000</v>
      </c>
      <c r="X25" s="23">
        <v>601200</v>
      </c>
      <c r="Y25" s="22">
        <f t="shared" si="2"/>
        <v>74100000</v>
      </c>
      <c r="Z25" s="24">
        <f t="shared" si="3"/>
        <v>240700</v>
      </c>
    </row>
    <row r="26" spans="1:26" s="21" customFormat="1" ht="17.25" customHeight="1">
      <c r="A26" s="18">
        <v>18</v>
      </c>
      <c r="B26" s="19" t="s">
        <v>14</v>
      </c>
      <c r="C26" s="40" t="s">
        <v>307</v>
      </c>
      <c r="D26" s="38" t="s">
        <v>24</v>
      </c>
      <c r="E26" s="58" t="s">
        <v>315</v>
      </c>
      <c r="F26" s="33"/>
      <c r="G26" s="35" t="s">
        <v>203</v>
      </c>
      <c r="H26" s="42" t="s">
        <v>430</v>
      </c>
      <c r="I26" s="19" t="s">
        <v>53</v>
      </c>
      <c r="J26" s="19" t="s">
        <v>114</v>
      </c>
      <c r="K26" s="41" t="s">
        <v>33</v>
      </c>
      <c r="L26" s="31">
        <v>31.82</v>
      </c>
      <c r="M26" s="31">
        <v>10.49</v>
      </c>
      <c r="N26" s="31">
        <v>42.31</v>
      </c>
      <c r="O26" s="31" t="s">
        <v>85</v>
      </c>
      <c r="P26" s="31" t="s">
        <v>46</v>
      </c>
      <c r="Q26" s="31" t="s">
        <v>50</v>
      </c>
      <c r="R26" s="32" t="s">
        <v>116</v>
      </c>
      <c r="S26" s="22">
        <v>1000000</v>
      </c>
      <c r="T26" s="23">
        <v>560620</v>
      </c>
      <c r="U26" s="22">
        <f t="shared" si="0"/>
        <v>68200000</v>
      </c>
      <c r="V26" s="24">
        <f t="shared" si="1"/>
        <v>224620</v>
      </c>
      <c r="W26" s="22">
        <v>2000000</v>
      </c>
      <c r="X26" s="23">
        <v>687090</v>
      </c>
      <c r="Y26" s="22">
        <f t="shared" si="2"/>
        <v>84400000</v>
      </c>
      <c r="Z26" s="24">
        <f t="shared" si="3"/>
        <v>275090</v>
      </c>
    </row>
    <row r="27" spans="1:26" s="21" customFormat="1" ht="17.25" customHeight="1">
      <c r="A27" s="18">
        <v>19</v>
      </c>
      <c r="B27" s="19" t="s">
        <v>14</v>
      </c>
      <c r="C27" s="40" t="s">
        <v>307</v>
      </c>
      <c r="D27" s="38" t="s">
        <v>24</v>
      </c>
      <c r="E27" s="58" t="s">
        <v>315</v>
      </c>
      <c r="F27" s="33"/>
      <c r="G27" s="35" t="s">
        <v>252</v>
      </c>
      <c r="H27" s="42" t="s">
        <v>430</v>
      </c>
      <c r="I27" s="19" t="s">
        <v>53</v>
      </c>
      <c r="J27" s="19" t="s">
        <v>114</v>
      </c>
      <c r="K27" s="41" t="s">
        <v>33</v>
      </c>
      <c r="L27" s="31">
        <v>22.29</v>
      </c>
      <c r="M27" s="31">
        <v>7.35</v>
      </c>
      <c r="N27" s="31">
        <v>29.64</v>
      </c>
      <c r="O27" s="31" t="s">
        <v>85</v>
      </c>
      <c r="P27" s="31" t="s">
        <v>46</v>
      </c>
      <c r="Q27" s="31" t="s">
        <v>50</v>
      </c>
      <c r="R27" s="32" t="s">
        <v>116</v>
      </c>
      <c r="S27" s="22">
        <v>1000000</v>
      </c>
      <c r="T27" s="23">
        <v>410400</v>
      </c>
      <c r="U27" s="22">
        <f t="shared" si="0"/>
        <v>50200000</v>
      </c>
      <c r="V27" s="24">
        <f t="shared" si="1"/>
        <v>164400</v>
      </c>
      <c r="W27" s="22">
        <v>2000000</v>
      </c>
      <c r="X27" s="23">
        <v>501870</v>
      </c>
      <c r="Y27" s="22">
        <f t="shared" si="2"/>
        <v>62200000</v>
      </c>
      <c r="Z27" s="24">
        <f t="shared" si="3"/>
        <v>200870</v>
      </c>
    </row>
    <row r="28" spans="1:26" s="21" customFormat="1" ht="17.25" customHeight="1">
      <c r="A28" s="18">
        <v>20</v>
      </c>
      <c r="B28" s="19" t="s">
        <v>14</v>
      </c>
      <c r="C28" s="40" t="s">
        <v>307</v>
      </c>
      <c r="D28" s="38" t="s">
        <v>24</v>
      </c>
      <c r="E28" s="58" t="s">
        <v>315</v>
      </c>
      <c r="F28" s="33"/>
      <c r="G28" s="35" t="s">
        <v>253</v>
      </c>
      <c r="H28" s="42" t="s">
        <v>430</v>
      </c>
      <c r="I28" s="19" t="s">
        <v>53</v>
      </c>
      <c r="J28" s="19" t="s">
        <v>114</v>
      </c>
      <c r="K28" s="41" t="s">
        <v>33</v>
      </c>
      <c r="L28" s="31">
        <v>23.12</v>
      </c>
      <c r="M28" s="31">
        <v>7.62</v>
      </c>
      <c r="N28" s="31">
        <v>30.74</v>
      </c>
      <c r="O28" s="31" t="s">
        <v>85</v>
      </c>
      <c r="P28" s="31" t="s">
        <v>46</v>
      </c>
      <c r="Q28" s="31" t="s">
        <v>50</v>
      </c>
      <c r="R28" s="32" t="s">
        <v>116</v>
      </c>
      <c r="S28" s="22">
        <v>1000000</v>
      </c>
      <c r="T28" s="25">
        <v>424900</v>
      </c>
      <c r="U28" s="22">
        <f t="shared" si="0"/>
        <v>51900000</v>
      </c>
      <c r="V28" s="24">
        <f t="shared" si="1"/>
        <v>170400</v>
      </c>
      <c r="W28" s="22">
        <v>2000000</v>
      </c>
      <c r="X28" s="25">
        <v>519630</v>
      </c>
      <c r="Y28" s="22">
        <f t="shared" si="2"/>
        <v>64300000</v>
      </c>
      <c r="Z28" s="24">
        <f t="shared" si="3"/>
        <v>208130</v>
      </c>
    </row>
    <row r="29" spans="1:26" s="21" customFormat="1" ht="17.25" customHeight="1">
      <c r="A29" s="18">
        <v>21</v>
      </c>
      <c r="B29" s="19" t="s">
        <v>14</v>
      </c>
      <c r="C29" s="40" t="s">
        <v>307</v>
      </c>
      <c r="D29" s="38" t="s">
        <v>24</v>
      </c>
      <c r="E29" s="58" t="s">
        <v>315</v>
      </c>
      <c r="F29" s="33"/>
      <c r="G29" s="35" t="s">
        <v>226</v>
      </c>
      <c r="H29" s="42" t="s">
        <v>430</v>
      </c>
      <c r="I29" s="19" t="s">
        <v>53</v>
      </c>
      <c r="J29" s="19" t="s">
        <v>114</v>
      </c>
      <c r="K29" s="41" t="s">
        <v>33</v>
      </c>
      <c r="L29" s="31">
        <v>27.26</v>
      </c>
      <c r="M29" s="31">
        <v>8.99</v>
      </c>
      <c r="N29" s="31">
        <v>36.25</v>
      </c>
      <c r="O29" s="31" t="s">
        <v>85</v>
      </c>
      <c r="P29" s="31" t="s">
        <v>42</v>
      </c>
      <c r="Q29" s="31" t="s">
        <v>50</v>
      </c>
      <c r="R29" s="32" t="s">
        <v>116</v>
      </c>
      <c r="S29" s="22">
        <v>1000000</v>
      </c>
      <c r="T29" s="25">
        <v>497010</v>
      </c>
      <c r="U29" s="22">
        <f t="shared" si="0"/>
        <v>60600000</v>
      </c>
      <c r="V29" s="24">
        <f t="shared" si="1"/>
        <v>199010</v>
      </c>
      <c r="W29" s="22">
        <v>2000000</v>
      </c>
      <c r="X29" s="25">
        <v>608540</v>
      </c>
      <c r="Y29" s="22">
        <f t="shared" si="2"/>
        <v>75000000</v>
      </c>
      <c r="Z29" s="24">
        <f t="shared" si="3"/>
        <v>243540</v>
      </c>
    </row>
    <row r="30" spans="1:26" s="21" customFormat="1" ht="17.25" customHeight="1">
      <c r="A30" s="18">
        <v>22</v>
      </c>
      <c r="B30" s="19" t="s">
        <v>14</v>
      </c>
      <c r="C30" s="40" t="s">
        <v>307</v>
      </c>
      <c r="D30" s="38" t="s">
        <v>24</v>
      </c>
      <c r="E30" s="58" t="s">
        <v>315</v>
      </c>
      <c r="F30" s="33"/>
      <c r="G30" s="35" t="s">
        <v>213</v>
      </c>
      <c r="H30" s="42" t="s">
        <v>430</v>
      </c>
      <c r="I30" s="19" t="s">
        <v>53</v>
      </c>
      <c r="J30" s="19" t="s">
        <v>114</v>
      </c>
      <c r="K30" s="41" t="s">
        <v>33</v>
      </c>
      <c r="L30" s="31">
        <v>31.82</v>
      </c>
      <c r="M30" s="31">
        <v>10.49</v>
      </c>
      <c r="N30" s="31">
        <v>42.31</v>
      </c>
      <c r="O30" s="31" t="s">
        <v>85</v>
      </c>
      <c r="P30" s="31" t="s">
        <v>42</v>
      </c>
      <c r="Q30" s="31" t="s">
        <v>50</v>
      </c>
      <c r="R30" s="32" t="s">
        <v>116</v>
      </c>
      <c r="S30" s="22">
        <v>1000000</v>
      </c>
      <c r="T30" s="25">
        <v>566610</v>
      </c>
      <c r="U30" s="22">
        <f t="shared" si="0"/>
        <v>68900000</v>
      </c>
      <c r="V30" s="24">
        <f t="shared" si="1"/>
        <v>227110</v>
      </c>
      <c r="W30" s="22">
        <v>2000000</v>
      </c>
      <c r="X30" s="25">
        <v>694480</v>
      </c>
      <c r="Y30" s="22">
        <f t="shared" si="2"/>
        <v>85300000</v>
      </c>
      <c r="Z30" s="24">
        <f t="shared" si="3"/>
        <v>277980</v>
      </c>
    </row>
    <row r="31" spans="1:26" s="21" customFormat="1" ht="17.25" customHeight="1">
      <c r="A31" s="18">
        <v>23</v>
      </c>
      <c r="B31" s="19" t="s">
        <v>14</v>
      </c>
      <c r="C31" s="40" t="s">
        <v>307</v>
      </c>
      <c r="D31" s="38" t="s">
        <v>24</v>
      </c>
      <c r="E31" s="58" t="s">
        <v>315</v>
      </c>
      <c r="F31" s="33"/>
      <c r="G31" s="35" t="s">
        <v>232</v>
      </c>
      <c r="H31" s="42" t="s">
        <v>430</v>
      </c>
      <c r="I31" s="19" t="s">
        <v>53</v>
      </c>
      <c r="J31" s="19" t="s">
        <v>114</v>
      </c>
      <c r="K31" s="41" t="s">
        <v>33</v>
      </c>
      <c r="L31" s="31">
        <v>22.29</v>
      </c>
      <c r="M31" s="31">
        <v>7.35</v>
      </c>
      <c r="N31" s="31">
        <v>29.64</v>
      </c>
      <c r="O31" s="31" t="s">
        <v>85</v>
      </c>
      <c r="P31" s="31" t="s">
        <v>42</v>
      </c>
      <c r="Q31" s="31" t="s">
        <v>50</v>
      </c>
      <c r="R31" s="32" t="s">
        <v>116</v>
      </c>
      <c r="S31" s="22">
        <v>1000000</v>
      </c>
      <c r="T31" s="25">
        <v>414410</v>
      </c>
      <c r="U31" s="22">
        <f t="shared" si="0"/>
        <v>50700000</v>
      </c>
      <c r="V31" s="24">
        <f t="shared" si="1"/>
        <v>165910</v>
      </c>
      <c r="W31" s="22">
        <v>2000000</v>
      </c>
      <c r="X31" s="25">
        <v>506810</v>
      </c>
      <c r="Y31" s="22">
        <f t="shared" si="2"/>
        <v>62800000</v>
      </c>
      <c r="Z31" s="24">
        <f t="shared" si="3"/>
        <v>202810</v>
      </c>
    </row>
    <row r="32" spans="1:26" s="21" customFormat="1" ht="17.25" customHeight="1">
      <c r="A32" s="18">
        <v>24</v>
      </c>
      <c r="B32" s="19" t="s">
        <v>14</v>
      </c>
      <c r="C32" s="40" t="s">
        <v>307</v>
      </c>
      <c r="D32" s="38" t="s">
        <v>24</v>
      </c>
      <c r="E32" s="58" t="s">
        <v>315</v>
      </c>
      <c r="F32" s="33"/>
      <c r="G32" s="35" t="s">
        <v>254</v>
      </c>
      <c r="H32" s="42" t="s">
        <v>430</v>
      </c>
      <c r="I32" s="19" t="s">
        <v>53</v>
      </c>
      <c r="J32" s="19" t="s">
        <v>114</v>
      </c>
      <c r="K32" s="41" t="s">
        <v>33</v>
      </c>
      <c r="L32" s="31">
        <v>23.12</v>
      </c>
      <c r="M32" s="31">
        <v>7.62</v>
      </c>
      <c r="N32" s="31">
        <v>30.74</v>
      </c>
      <c r="O32" s="31" t="s">
        <v>85</v>
      </c>
      <c r="P32" s="31" t="s">
        <v>42</v>
      </c>
      <c r="Q32" s="31" t="s">
        <v>50</v>
      </c>
      <c r="R32" s="32" t="s">
        <v>116</v>
      </c>
      <c r="S32" s="22">
        <v>1000000</v>
      </c>
      <c r="T32" s="23">
        <v>430900</v>
      </c>
      <c r="U32" s="22">
        <f t="shared" si="0"/>
        <v>52700000</v>
      </c>
      <c r="V32" s="24">
        <f t="shared" si="1"/>
        <v>172400</v>
      </c>
      <c r="W32" s="22">
        <v>2000000</v>
      </c>
      <c r="X32" s="23">
        <v>527030</v>
      </c>
      <c r="Y32" s="22">
        <f t="shared" si="2"/>
        <v>65200000</v>
      </c>
      <c r="Z32" s="24">
        <f t="shared" si="3"/>
        <v>211030</v>
      </c>
    </row>
    <row r="33" spans="1:26" s="21" customFormat="1" ht="17.25" customHeight="1">
      <c r="A33" s="18">
        <v>25</v>
      </c>
      <c r="B33" s="19" t="s">
        <v>14</v>
      </c>
      <c r="C33" s="40" t="s">
        <v>307</v>
      </c>
      <c r="D33" s="38" t="s">
        <v>24</v>
      </c>
      <c r="E33" s="58" t="s">
        <v>315</v>
      </c>
      <c r="F33" s="33"/>
      <c r="G33" s="35" t="s">
        <v>234</v>
      </c>
      <c r="H33" s="42" t="s">
        <v>430</v>
      </c>
      <c r="I33" s="19" t="s">
        <v>53</v>
      </c>
      <c r="J33" s="19" t="s">
        <v>114</v>
      </c>
      <c r="K33" s="41" t="s">
        <v>33</v>
      </c>
      <c r="L33" s="31">
        <v>29.92</v>
      </c>
      <c r="M33" s="31">
        <v>9.86</v>
      </c>
      <c r="N33" s="31">
        <v>39.78</v>
      </c>
      <c r="O33" s="31" t="s">
        <v>85</v>
      </c>
      <c r="P33" s="31" t="s">
        <v>39</v>
      </c>
      <c r="Q33" s="31" t="s">
        <v>50</v>
      </c>
      <c r="R33" s="32" t="s">
        <v>116</v>
      </c>
      <c r="S33" s="22">
        <v>1000000</v>
      </c>
      <c r="T33" s="23">
        <v>550640</v>
      </c>
      <c r="U33" s="22">
        <f t="shared" si="0"/>
        <v>67000000</v>
      </c>
      <c r="V33" s="24">
        <f t="shared" si="1"/>
        <v>220640</v>
      </c>
      <c r="W33" s="22">
        <v>2000000</v>
      </c>
      <c r="X33" s="23">
        <v>674770</v>
      </c>
      <c r="Y33" s="22">
        <f t="shared" si="2"/>
        <v>82900000</v>
      </c>
      <c r="Z33" s="24">
        <f t="shared" si="3"/>
        <v>270270</v>
      </c>
    </row>
    <row r="34" spans="1:26" s="21" customFormat="1" ht="17.25" customHeight="1">
      <c r="A34" s="18">
        <v>26</v>
      </c>
      <c r="B34" s="19" t="s">
        <v>14</v>
      </c>
      <c r="C34" s="40" t="s">
        <v>307</v>
      </c>
      <c r="D34" s="38" t="s">
        <v>24</v>
      </c>
      <c r="E34" s="58" t="s">
        <v>315</v>
      </c>
      <c r="F34" s="33"/>
      <c r="G34" s="35" t="s">
        <v>255</v>
      </c>
      <c r="H34" s="42" t="s">
        <v>430</v>
      </c>
      <c r="I34" s="19" t="s">
        <v>53</v>
      </c>
      <c r="J34" s="19" t="s">
        <v>114</v>
      </c>
      <c r="K34" s="41" t="s">
        <v>33</v>
      </c>
      <c r="L34" s="31">
        <v>22.29</v>
      </c>
      <c r="M34" s="31">
        <v>7.35</v>
      </c>
      <c r="N34" s="31">
        <v>29.64</v>
      </c>
      <c r="O34" s="31" t="s">
        <v>85</v>
      </c>
      <c r="P34" s="31" t="s">
        <v>39</v>
      </c>
      <c r="Q34" s="31" t="s">
        <v>50</v>
      </c>
      <c r="R34" s="32" t="s">
        <v>116</v>
      </c>
      <c r="S34" s="22">
        <v>1000000</v>
      </c>
      <c r="T34" s="23">
        <v>418370</v>
      </c>
      <c r="U34" s="22">
        <f t="shared" si="0"/>
        <v>51200000</v>
      </c>
      <c r="V34" s="24">
        <f t="shared" si="1"/>
        <v>167370</v>
      </c>
      <c r="W34" s="22">
        <v>2000000</v>
      </c>
      <c r="X34" s="23">
        <v>511700</v>
      </c>
      <c r="Y34" s="22">
        <f t="shared" si="2"/>
        <v>63400000</v>
      </c>
      <c r="Z34" s="24">
        <f t="shared" si="3"/>
        <v>204700</v>
      </c>
    </row>
    <row r="35" spans="1:26" s="21" customFormat="1" ht="17.25" customHeight="1">
      <c r="A35" s="18">
        <v>27</v>
      </c>
      <c r="B35" s="19" t="s">
        <v>14</v>
      </c>
      <c r="C35" s="40" t="s">
        <v>307</v>
      </c>
      <c r="D35" s="38" t="s">
        <v>24</v>
      </c>
      <c r="E35" s="58" t="s">
        <v>315</v>
      </c>
      <c r="F35" s="33"/>
      <c r="G35" s="35" t="s">
        <v>229</v>
      </c>
      <c r="H35" s="42" t="s">
        <v>430</v>
      </c>
      <c r="I35" s="19" t="s">
        <v>53</v>
      </c>
      <c r="J35" s="19" t="s">
        <v>114</v>
      </c>
      <c r="K35" s="41" t="s">
        <v>33</v>
      </c>
      <c r="L35" s="31">
        <v>29.42</v>
      </c>
      <c r="M35" s="31">
        <v>9.69</v>
      </c>
      <c r="N35" s="31">
        <v>39.11</v>
      </c>
      <c r="O35" s="31" t="s">
        <v>85</v>
      </c>
      <c r="P35" s="31" t="s">
        <v>39</v>
      </c>
      <c r="Q35" s="31" t="s">
        <v>50</v>
      </c>
      <c r="R35" s="32" t="s">
        <v>116</v>
      </c>
      <c r="S35" s="22">
        <v>1000000</v>
      </c>
      <c r="T35" s="23">
        <v>481630</v>
      </c>
      <c r="U35" s="22">
        <f t="shared" si="0"/>
        <v>58700000</v>
      </c>
      <c r="V35" s="24">
        <f t="shared" si="1"/>
        <v>193130</v>
      </c>
      <c r="W35" s="22">
        <v>2000000</v>
      </c>
      <c r="X35" s="23">
        <v>589430</v>
      </c>
      <c r="Y35" s="22">
        <f t="shared" si="2"/>
        <v>72700000</v>
      </c>
      <c r="Z35" s="24">
        <f t="shared" si="3"/>
        <v>235930</v>
      </c>
    </row>
    <row r="36" spans="1:26" s="21" customFormat="1" ht="17.25" customHeight="1">
      <c r="A36" s="18">
        <v>28</v>
      </c>
      <c r="B36" s="19" t="s">
        <v>14</v>
      </c>
      <c r="C36" s="40" t="s">
        <v>15</v>
      </c>
      <c r="D36" s="38" t="s">
        <v>24</v>
      </c>
      <c r="E36" s="58" t="s">
        <v>96</v>
      </c>
      <c r="F36" s="33" t="s">
        <v>13</v>
      </c>
      <c r="G36" s="35" t="s">
        <v>218</v>
      </c>
      <c r="H36" s="42" t="s">
        <v>327</v>
      </c>
      <c r="I36" s="19" t="s">
        <v>53</v>
      </c>
      <c r="J36" s="19" t="s">
        <v>114</v>
      </c>
      <c r="K36" s="41" t="s">
        <v>33</v>
      </c>
      <c r="L36" s="35">
        <v>27.78</v>
      </c>
      <c r="M36" s="31">
        <v>6.65</v>
      </c>
      <c r="N36" s="31">
        <v>34.43</v>
      </c>
      <c r="O36" s="31" t="s">
        <v>86</v>
      </c>
      <c r="P36" s="31" t="s">
        <v>36</v>
      </c>
      <c r="Q36" s="31" t="s">
        <v>50</v>
      </c>
      <c r="R36" s="32" t="s">
        <v>48</v>
      </c>
      <c r="S36" s="22">
        <v>1000000</v>
      </c>
      <c r="T36" s="23">
        <v>529930</v>
      </c>
      <c r="U36" s="22">
        <f t="shared" si="0"/>
        <v>64500000</v>
      </c>
      <c r="V36" s="24">
        <f t="shared" si="1"/>
        <v>212430</v>
      </c>
      <c r="W36" s="22">
        <v>2000000</v>
      </c>
      <c r="X36" s="23">
        <v>652110</v>
      </c>
      <c r="Y36" s="22">
        <f t="shared" si="2"/>
        <v>80200000</v>
      </c>
      <c r="Z36" s="24">
        <f t="shared" si="3"/>
        <v>261110</v>
      </c>
    </row>
    <row r="37" spans="1:26" s="21" customFormat="1" ht="17.25" customHeight="1">
      <c r="A37" s="18">
        <v>29</v>
      </c>
      <c r="B37" s="19" t="s">
        <v>14</v>
      </c>
      <c r="C37" s="40" t="s">
        <v>15</v>
      </c>
      <c r="D37" s="38" t="s">
        <v>24</v>
      </c>
      <c r="E37" s="58" t="s">
        <v>77</v>
      </c>
      <c r="F37" s="33" t="s">
        <v>13</v>
      </c>
      <c r="G37" s="35" t="s">
        <v>200</v>
      </c>
      <c r="H37" s="42" t="s">
        <v>322</v>
      </c>
      <c r="I37" s="19" t="s">
        <v>53</v>
      </c>
      <c r="J37" s="19" t="s">
        <v>114</v>
      </c>
      <c r="K37" s="41" t="s">
        <v>33</v>
      </c>
      <c r="L37" s="35">
        <v>21.09</v>
      </c>
      <c r="M37" s="31">
        <v>4.7300000000000004</v>
      </c>
      <c r="N37" s="31">
        <v>25.82</v>
      </c>
      <c r="O37" s="31" t="s">
        <v>85</v>
      </c>
      <c r="P37" s="31" t="s">
        <v>36</v>
      </c>
      <c r="Q37" s="31" t="s">
        <v>50</v>
      </c>
      <c r="R37" s="46" t="s">
        <v>116</v>
      </c>
      <c r="S37" s="22">
        <v>1000000</v>
      </c>
      <c r="T37" s="23">
        <v>363340</v>
      </c>
      <c r="U37" s="22">
        <f t="shared" si="0"/>
        <v>44600000</v>
      </c>
      <c r="V37" s="24">
        <f t="shared" si="1"/>
        <v>145340</v>
      </c>
      <c r="W37" s="22">
        <v>2000000</v>
      </c>
      <c r="X37" s="23">
        <v>444230</v>
      </c>
      <c r="Y37" s="22">
        <f t="shared" si="2"/>
        <v>55300000</v>
      </c>
      <c r="Z37" s="24">
        <f t="shared" si="3"/>
        <v>177730</v>
      </c>
    </row>
    <row r="38" spans="1:26" s="21" customFormat="1" ht="17.25" customHeight="1">
      <c r="A38" s="18">
        <v>30</v>
      </c>
      <c r="B38" s="19" t="s">
        <v>14</v>
      </c>
      <c r="C38" s="40" t="s">
        <v>15</v>
      </c>
      <c r="D38" s="38" t="s">
        <v>24</v>
      </c>
      <c r="E38" s="58" t="s">
        <v>77</v>
      </c>
      <c r="F38" s="33" t="s">
        <v>13</v>
      </c>
      <c r="G38" s="35" t="s">
        <v>265</v>
      </c>
      <c r="H38" s="42" t="s">
        <v>322</v>
      </c>
      <c r="I38" s="19" t="s">
        <v>53</v>
      </c>
      <c r="J38" s="19" t="s">
        <v>114</v>
      </c>
      <c r="K38" s="41" t="s">
        <v>33</v>
      </c>
      <c r="L38" s="35">
        <v>21.09</v>
      </c>
      <c r="M38" s="31">
        <v>4.7300000000000004</v>
      </c>
      <c r="N38" s="31">
        <v>25.82</v>
      </c>
      <c r="O38" s="31" t="s">
        <v>85</v>
      </c>
      <c r="P38" s="31" t="s">
        <v>42</v>
      </c>
      <c r="Q38" s="31" t="s">
        <v>50</v>
      </c>
      <c r="R38" s="46" t="s">
        <v>116</v>
      </c>
      <c r="S38" s="22">
        <v>1000000</v>
      </c>
      <c r="T38" s="23">
        <v>370350</v>
      </c>
      <c r="U38" s="22">
        <f t="shared" si="0"/>
        <v>45400000</v>
      </c>
      <c r="V38" s="24">
        <f t="shared" si="1"/>
        <v>148350</v>
      </c>
      <c r="W38" s="22">
        <v>2000000</v>
      </c>
      <c r="X38" s="23">
        <v>452870</v>
      </c>
      <c r="Y38" s="22">
        <f t="shared" si="2"/>
        <v>56300000</v>
      </c>
      <c r="Z38" s="24">
        <f t="shared" si="3"/>
        <v>181370</v>
      </c>
    </row>
    <row r="39" spans="1:26" s="21" customFormat="1" ht="17.25" customHeight="1">
      <c r="A39" s="18">
        <v>31</v>
      </c>
      <c r="B39" s="19" t="s">
        <v>14</v>
      </c>
      <c r="C39" s="40" t="s">
        <v>15</v>
      </c>
      <c r="D39" s="38" t="s">
        <v>24</v>
      </c>
      <c r="E39" s="58" t="s">
        <v>79</v>
      </c>
      <c r="F39" s="33" t="s">
        <v>13</v>
      </c>
      <c r="G39" s="35" t="s">
        <v>224</v>
      </c>
      <c r="H39" s="42" t="s">
        <v>324</v>
      </c>
      <c r="I39" s="19" t="s">
        <v>53</v>
      </c>
      <c r="J39" s="19" t="s">
        <v>114</v>
      </c>
      <c r="K39" s="41" t="s">
        <v>33</v>
      </c>
      <c r="L39" s="35">
        <v>18.559999999999999</v>
      </c>
      <c r="M39" s="31">
        <v>7.61</v>
      </c>
      <c r="N39" s="31">
        <v>26.17</v>
      </c>
      <c r="O39" s="31" t="s">
        <v>85</v>
      </c>
      <c r="P39" s="31" t="s">
        <v>43</v>
      </c>
      <c r="Q39" s="31" t="s">
        <v>51</v>
      </c>
      <c r="R39" s="32" t="s">
        <v>49</v>
      </c>
      <c r="S39" s="22">
        <v>1000000</v>
      </c>
      <c r="T39" s="25">
        <v>272120</v>
      </c>
      <c r="U39" s="22">
        <f t="shared" si="0"/>
        <v>33600000</v>
      </c>
      <c r="V39" s="24">
        <f t="shared" si="1"/>
        <v>109120</v>
      </c>
      <c r="W39" s="22">
        <v>2000000</v>
      </c>
      <c r="X39" s="25">
        <v>331880</v>
      </c>
      <c r="Y39" s="22">
        <f t="shared" si="2"/>
        <v>41800000</v>
      </c>
      <c r="Z39" s="24">
        <f t="shared" si="3"/>
        <v>132880</v>
      </c>
    </row>
    <row r="40" spans="1:26" s="21" customFormat="1" ht="17.25" customHeight="1">
      <c r="A40" s="18">
        <v>32</v>
      </c>
      <c r="B40" s="19" t="s">
        <v>14</v>
      </c>
      <c r="C40" s="40" t="s">
        <v>15</v>
      </c>
      <c r="D40" s="38" t="s">
        <v>24</v>
      </c>
      <c r="E40" s="58" t="s">
        <v>78</v>
      </c>
      <c r="F40" s="33" t="s">
        <v>13</v>
      </c>
      <c r="G40" s="35" t="s">
        <v>299</v>
      </c>
      <c r="H40" s="42" t="s">
        <v>323</v>
      </c>
      <c r="I40" s="19" t="s">
        <v>53</v>
      </c>
      <c r="J40" s="19" t="s">
        <v>114</v>
      </c>
      <c r="K40" s="41" t="s">
        <v>33</v>
      </c>
      <c r="L40" s="35">
        <v>28.77</v>
      </c>
      <c r="M40" s="31">
        <v>9.5500000000000007</v>
      </c>
      <c r="N40" s="31">
        <v>38.32</v>
      </c>
      <c r="O40" s="31" t="s">
        <v>86</v>
      </c>
      <c r="P40" s="31" t="s">
        <v>41</v>
      </c>
      <c r="Q40" s="31" t="s">
        <v>50</v>
      </c>
      <c r="R40" s="32" t="s">
        <v>47</v>
      </c>
      <c r="S40" s="22">
        <v>1000000</v>
      </c>
      <c r="T40" s="23">
        <v>547850</v>
      </c>
      <c r="U40" s="22">
        <f t="shared" si="0"/>
        <v>66700000</v>
      </c>
      <c r="V40" s="24">
        <f t="shared" si="1"/>
        <v>219350</v>
      </c>
      <c r="W40" s="22">
        <v>2000000</v>
      </c>
      <c r="X40" s="23">
        <v>673280</v>
      </c>
      <c r="Y40" s="22">
        <f t="shared" si="2"/>
        <v>82700000</v>
      </c>
      <c r="Z40" s="24">
        <f t="shared" si="3"/>
        <v>269780</v>
      </c>
    </row>
    <row r="41" spans="1:26" s="21" customFormat="1" ht="17.25" customHeight="1">
      <c r="A41" s="18">
        <v>33</v>
      </c>
      <c r="B41" s="19" t="s">
        <v>14</v>
      </c>
      <c r="C41" s="40" t="s">
        <v>15</v>
      </c>
      <c r="D41" s="41" t="s">
        <v>54</v>
      </c>
      <c r="E41" s="59" t="s">
        <v>97</v>
      </c>
      <c r="F41" s="33" t="s">
        <v>13</v>
      </c>
      <c r="G41" s="62" t="s">
        <v>230</v>
      </c>
      <c r="H41" s="42" t="s">
        <v>330</v>
      </c>
      <c r="I41" s="19" t="s">
        <v>53</v>
      </c>
      <c r="J41" s="19" t="s">
        <v>114</v>
      </c>
      <c r="K41" s="41" t="s">
        <v>33</v>
      </c>
      <c r="L41" s="52">
        <v>15.3</v>
      </c>
      <c r="M41" s="49">
        <v>6.48</v>
      </c>
      <c r="N41" s="49">
        <v>21.78</v>
      </c>
      <c r="O41" s="41" t="s">
        <v>85</v>
      </c>
      <c r="P41" s="41" t="s">
        <v>36</v>
      </c>
      <c r="Q41" s="41" t="s">
        <v>51</v>
      </c>
      <c r="R41" s="46" t="s">
        <v>49</v>
      </c>
      <c r="S41" s="22">
        <v>1000000</v>
      </c>
      <c r="T41" s="23">
        <v>269380</v>
      </c>
      <c r="U41" s="22">
        <f t="shared" si="0"/>
        <v>33300000</v>
      </c>
      <c r="V41" s="24">
        <f t="shared" si="1"/>
        <v>107880</v>
      </c>
      <c r="W41" s="22">
        <v>2000000</v>
      </c>
      <c r="X41" s="23">
        <v>329370</v>
      </c>
      <c r="Y41" s="22">
        <f t="shared" si="2"/>
        <v>41500000</v>
      </c>
      <c r="Z41" s="24">
        <f t="shared" si="3"/>
        <v>131870</v>
      </c>
    </row>
    <row r="42" spans="1:26" s="21" customFormat="1" ht="17.25" customHeight="1">
      <c r="A42" s="18">
        <v>34</v>
      </c>
      <c r="B42" s="19" t="s">
        <v>14</v>
      </c>
      <c r="C42" s="40" t="s">
        <v>15</v>
      </c>
      <c r="D42" s="41" t="s">
        <v>54</v>
      </c>
      <c r="E42" s="59" t="s">
        <v>97</v>
      </c>
      <c r="F42" s="33" t="s">
        <v>13</v>
      </c>
      <c r="G42" s="62" t="s">
        <v>249</v>
      </c>
      <c r="H42" s="42" t="s">
        <v>330</v>
      </c>
      <c r="I42" s="19" t="s">
        <v>53</v>
      </c>
      <c r="J42" s="19" t="s">
        <v>114</v>
      </c>
      <c r="K42" s="41" t="s">
        <v>33</v>
      </c>
      <c r="L42" s="52">
        <v>15.19</v>
      </c>
      <c r="M42" s="49">
        <v>6.43</v>
      </c>
      <c r="N42" s="49">
        <v>21.62</v>
      </c>
      <c r="O42" s="41" t="s">
        <v>85</v>
      </c>
      <c r="P42" s="41" t="s">
        <v>43</v>
      </c>
      <c r="Q42" s="41" t="s">
        <v>51</v>
      </c>
      <c r="R42" s="46" t="s">
        <v>49</v>
      </c>
      <c r="S42" s="22">
        <v>1000000</v>
      </c>
      <c r="T42" s="23">
        <v>262330</v>
      </c>
      <c r="U42" s="22">
        <f t="shared" si="0"/>
        <v>32400000</v>
      </c>
      <c r="V42" s="24">
        <f t="shared" si="1"/>
        <v>105330</v>
      </c>
      <c r="W42" s="22">
        <v>2000000</v>
      </c>
      <c r="X42" s="23">
        <v>320580</v>
      </c>
      <c r="Y42" s="22">
        <f t="shared" si="2"/>
        <v>40400000</v>
      </c>
      <c r="Z42" s="24">
        <f t="shared" si="3"/>
        <v>128580</v>
      </c>
    </row>
    <row r="43" spans="1:26" s="21" customFormat="1" ht="17.25" customHeight="1">
      <c r="A43" s="18">
        <v>35</v>
      </c>
      <c r="B43" s="19" t="s">
        <v>14</v>
      </c>
      <c r="C43" s="40" t="s">
        <v>15</v>
      </c>
      <c r="D43" s="38" t="s">
        <v>54</v>
      </c>
      <c r="E43" s="58" t="s">
        <v>145</v>
      </c>
      <c r="F43" s="33" t="s">
        <v>13</v>
      </c>
      <c r="G43" s="35" t="s">
        <v>256</v>
      </c>
      <c r="H43" s="42" t="s">
        <v>328</v>
      </c>
      <c r="I43" s="19" t="s">
        <v>53</v>
      </c>
      <c r="J43" s="19" t="s">
        <v>114</v>
      </c>
      <c r="K43" s="41" t="s">
        <v>33</v>
      </c>
      <c r="L43" s="35">
        <v>27.98</v>
      </c>
      <c r="M43" s="31">
        <v>16.7027</v>
      </c>
      <c r="N43" s="31">
        <v>44.682699999999997</v>
      </c>
      <c r="O43" s="31" t="s">
        <v>85</v>
      </c>
      <c r="P43" s="31" t="s">
        <v>44</v>
      </c>
      <c r="Q43" s="31" t="s">
        <v>50</v>
      </c>
      <c r="R43" s="32" t="s">
        <v>47</v>
      </c>
      <c r="S43" s="22">
        <v>1000000</v>
      </c>
      <c r="T43" s="25">
        <v>458260</v>
      </c>
      <c r="U43" s="22">
        <f t="shared" si="0"/>
        <v>55900000</v>
      </c>
      <c r="V43" s="24">
        <f t="shared" si="1"/>
        <v>183760</v>
      </c>
      <c r="W43" s="22">
        <v>2000000</v>
      </c>
      <c r="X43" s="25">
        <v>561340</v>
      </c>
      <c r="Y43" s="22">
        <f t="shared" si="2"/>
        <v>69300000</v>
      </c>
      <c r="Z43" s="24">
        <f t="shared" si="3"/>
        <v>224840</v>
      </c>
    </row>
    <row r="44" spans="1:26" s="21" customFormat="1" ht="17.25" customHeight="1">
      <c r="A44" s="18">
        <v>36</v>
      </c>
      <c r="B44" s="19" t="s">
        <v>14</v>
      </c>
      <c r="C44" s="40" t="s">
        <v>15</v>
      </c>
      <c r="D44" s="38" t="s">
        <v>54</v>
      </c>
      <c r="E44" s="58" t="s">
        <v>303</v>
      </c>
      <c r="F44" s="33" t="s">
        <v>13</v>
      </c>
      <c r="G44" s="35" t="s">
        <v>211</v>
      </c>
      <c r="H44" s="42" t="s">
        <v>329</v>
      </c>
      <c r="I44" s="19" t="s">
        <v>53</v>
      </c>
      <c r="J44" s="19" t="s">
        <v>114</v>
      </c>
      <c r="K44" s="41" t="s">
        <v>33</v>
      </c>
      <c r="L44" s="35">
        <v>28.12</v>
      </c>
      <c r="M44" s="31">
        <v>8.27</v>
      </c>
      <c r="N44" s="31">
        <v>36.39</v>
      </c>
      <c r="O44" s="31" t="s">
        <v>86</v>
      </c>
      <c r="P44" s="31" t="s">
        <v>43</v>
      </c>
      <c r="Q44" s="31" t="s">
        <v>50</v>
      </c>
      <c r="R44" s="46" t="s">
        <v>116</v>
      </c>
      <c r="S44" s="22">
        <v>1000000</v>
      </c>
      <c r="T44" s="25">
        <v>366540</v>
      </c>
      <c r="U44" s="22">
        <f t="shared" si="0"/>
        <v>44900000</v>
      </c>
      <c r="V44" s="24">
        <f t="shared" si="1"/>
        <v>147040</v>
      </c>
      <c r="W44" s="22">
        <v>2000000</v>
      </c>
      <c r="X44" s="25">
        <v>449750</v>
      </c>
      <c r="Y44" s="22">
        <f t="shared" si="2"/>
        <v>55900000</v>
      </c>
      <c r="Z44" s="24">
        <f t="shared" si="3"/>
        <v>180250</v>
      </c>
    </row>
    <row r="45" spans="1:26" s="21" customFormat="1" ht="17.25" customHeight="1">
      <c r="A45" s="18">
        <v>37</v>
      </c>
      <c r="B45" s="19" t="s">
        <v>14</v>
      </c>
      <c r="C45" s="40" t="s">
        <v>15</v>
      </c>
      <c r="D45" s="41" t="s">
        <v>54</v>
      </c>
      <c r="E45" s="59" t="s">
        <v>149</v>
      </c>
      <c r="F45" s="33" t="s">
        <v>13</v>
      </c>
      <c r="G45" s="62" t="s">
        <v>225</v>
      </c>
      <c r="H45" s="42" t="s">
        <v>332</v>
      </c>
      <c r="I45" s="19" t="s">
        <v>53</v>
      </c>
      <c r="J45" s="19" t="s">
        <v>114</v>
      </c>
      <c r="K45" s="41" t="s">
        <v>33</v>
      </c>
      <c r="L45" s="52">
        <v>23.88</v>
      </c>
      <c r="M45" s="49">
        <v>9.34</v>
      </c>
      <c r="N45" s="49">
        <v>33.22</v>
      </c>
      <c r="O45" s="41" t="s">
        <v>85</v>
      </c>
      <c r="P45" s="41" t="s">
        <v>37</v>
      </c>
      <c r="Q45" s="41" t="s">
        <v>50</v>
      </c>
      <c r="R45" s="46" t="s">
        <v>117</v>
      </c>
      <c r="S45" s="22">
        <v>1000000</v>
      </c>
      <c r="T45" s="23">
        <v>287570</v>
      </c>
      <c r="U45" s="22">
        <f t="shared" si="0"/>
        <v>35500000</v>
      </c>
      <c r="V45" s="24">
        <f t="shared" si="1"/>
        <v>115070</v>
      </c>
      <c r="W45" s="22">
        <v>2000000</v>
      </c>
      <c r="X45" s="23">
        <v>350900</v>
      </c>
      <c r="Y45" s="22">
        <f t="shared" si="2"/>
        <v>44100000</v>
      </c>
      <c r="Z45" s="24">
        <f t="shared" si="3"/>
        <v>140400</v>
      </c>
    </row>
    <row r="46" spans="1:26" s="21" customFormat="1" ht="17.25" customHeight="1">
      <c r="A46" s="18">
        <v>38</v>
      </c>
      <c r="B46" s="19" t="s">
        <v>14</v>
      </c>
      <c r="C46" s="40" t="s">
        <v>15</v>
      </c>
      <c r="D46" s="38" t="s">
        <v>54</v>
      </c>
      <c r="E46" s="58" t="s">
        <v>148</v>
      </c>
      <c r="F46" s="33" t="s">
        <v>13</v>
      </c>
      <c r="G46" s="35" t="s">
        <v>245</v>
      </c>
      <c r="H46" s="42" t="s">
        <v>433</v>
      </c>
      <c r="I46" s="19" t="s">
        <v>53</v>
      </c>
      <c r="J46" s="19" t="s">
        <v>114</v>
      </c>
      <c r="K46" s="41" t="s">
        <v>33</v>
      </c>
      <c r="L46" s="35">
        <v>26.45</v>
      </c>
      <c r="M46" s="31">
        <v>10.09</v>
      </c>
      <c r="N46" s="31">
        <v>36.54</v>
      </c>
      <c r="O46" s="31" t="s">
        <v>85</v>
      </c>
      <c r="P46" s="31" t="s">
        <v>36</v>
      </c>
      <c r="Q46" s="31" t="s">
        <v>50</v>
      </c>
      <c r="R46" s="46" t="s">
        <v>116</v>
      </c>
      <c r="S46" s="22">
        <v>1000000</v>
      </c>
      <c r="T46" s="25">
        <v>411270</v>
      </c>
      <c r="U46" s="22">
        <f t="shared" si="0"/>
        <v>50300000</v>
      </c>
      <c r="V46" s="24">
        <f t="shared" si="1"/>
        <v>164770</v>
      </c>
      <c r="W46" s="22">
        <v>2000000</v>
      </c>
      <c r="X46" s="25">
        <v>504140</v>
      </c>
      <c r="Y46" s="22">
        <f t="shared" si="2"/>
        <v>62400000</v>
      </c>
      <c r="Z46" s="24">
        <f t="shared" si="3"/>
        <v>202140</v>
      </c>
    </row>
    <row r="47" spans="1:26" s="21" customFormat="1" ht="17.25" customHeight="1">
      <c r="A47" s="18">
        <v>39</v>
      </c>
      <c r="B47" s="19" t="s">
        <v>14</v>
      </c>
      <c r="C47" s="40" t="s">
        <v>15</v>
      </c>
      <c r="D47" s="38" t="s">
        <v>54</v>
      </c>
      <c r="E47" s="58" t="s">
        <v>148</v>
      </c>
      <c r="F47" s="33" t="s">
        <v>13</v>
      </c>
      <c r="G47" s="35" t="s">
        <v>230</v>
      </c>
      <c r="H47" s="42" t="s">
        <v>433</v>
      </c>
      <c r="I47" s="19" t="s">
        <v>53</v>
      </c>
      <c r="J47" s="19" t="s">
        <v>114</v>
      </c>
      <c r="K47" s="41" t="s">
        <v>33</v>
      </c>
      <c r="L47" s="35">
        <v>26.78</v>
      </c>
      <c r="M47" s="31">
        <v>10.35</v>
      </c>
      <c r="N47" s="31">
        <v>37.130000000000003</v>
      </c>
      <c r="O47" s="31" t="s">
        <v>85</v>
      </c>
      <c r="P47" s="31" t="s">
        <v>36</v>
      </c>
      <c r="Q47" s="31" t="s">
        <v>50</v>
      </c>
      <c r="R47" s="46" t="s">
        <v>116</v>
      </c>
      <c r="S47" s="22">
        <v>1000000</v>
      </c>
      <c r="T47" s="25">
        <v>419060</v>
      </c>
      <c r="U47" s="22">
        <f t="shared" si="0"/>
        <v>51200000</v>
      </c>
      <c r="V47" s="24">
        <f t="shared" si="1"/>
        <v>168060</v>
      </c>
      <c r="W47" s="22">
        <v>2000000</v>
      </c>
      <c r="X47" s="25">
        <v>513790</v>
      </c>
      <c r="Y47" s="22">
        <f t="shared" si="2"/>
        <v>63600000</v>
      </c>
      <c r="Z47" s="24">
        <f t="shared" si="3"/>
        <v>205790</v>
      </c>
    </row>
    <row r="48" spans="1:26" s="21" customFormat="1" ht="17.25" customHeight="1">
      <c r="A48" s="18">
        <v>40</v>
      </c>
      <c r="B48" s="19" t="s">
        <v>14</v>
      </c>
      <c r="C48" s="40" t="s">
        <v>15</v>
      </c>
      <c r="D48" s="38" t="s">
        <v>54</v>
      </c>
      <c r="E48" s="58" t="s">
        <v>148</v>
      </c>
      <c r="F48" s="33" t="s">
        <v>13</v>
      </c>
      <c r="G48" s="35" t="s">
        <v>218</v>
      </c>
      <c r="H48" s="42" t="s">
        <v>433</v>
      </c>
      <c r="I48" s="19" t="s">
        <v>53</v>
      </c>
      <c r="J48" s="19" t="s">
        <v>114</v>
      </c>
      <c r="K48" s="41" t="s">
        <v>33</v>
      </c>
      <c r="L48" s="35">
        <v>26.78</v>
      </c>
      <c r="M48" s="31">
        <v>10.35</v>
      </c>
      <c r="N48" s="31">
        <v>37.130000000000003</v>
      </c>
      <c r="O48" s="31" t="s">
        <v>85</v>
      </c>
      <c r="P48" s="31" t="s">
        <v>36</v>
      </c>
      <c r="Q48" s="31" t="s">
        <v>50</v>
      </c>
      <c r="R48" s="46" t="s">
        <v>116</v>
      </c>
      <c r="S48" s="22">
        <v>1000000</v>
      </c>
      <c r="T48" s="25">
        <v>419060</v>
      </c>
      <c r="U48" s="22">
        <f t="shared" si="0"/>
        <v>51200000</v>
      </c>
      <c r="V48" s="24">
        <f t="shared" si="1"/>
        <v>168060</v>
      </c>
      <c r="W48" s="22">
        <v>2000000</v>
      </c>
      <c r="X48" s="25">
        <v>513790</v>
      </c>
      <c r="Y48" s="22">
        <f t="shared" si="2"/>
        <v>63600000</v>
      </c>
      <c r="Z48" s="24">
        <f t="shared" si="3"/>
        <v>205790</v>
      </c>
    </row>
    <row r="49" spans="1:26" s="21" customFormat="1" ht="17.25" customHeight="1">
      <c r="A49" s="18">
        <v>41</v>
      </c>
      <c r="B49" s="19" t="s">
        <v>14</v>
      </c>
      <c r="C49" s="40" t="s">
        <v>15</v>
      </c>
      <c r="D49" s="38" t="s">
        <v>54</v>
      </c>
      <c r="E49" s="58" t="s">
        <v>148</v>
      </c>
      <c r="F49" s="33" t="s">
        <v>13</v>
      </c>
      <c r="G49" s="35" t="s">
        <v>219</v>
      </c>
      <c r="H49" s="42" t="s">
        <v>433</v>
      </c>
      <c r="I49" s="19" t="s">
        <v>53</v>
      </c>
      <c r="J49" s="19" t="s">
        <v>114</v>
      </c>
      <c r="K49" s="41" t="s">
        <v>33</v>
      </c>
      <c r="L49" s="35">
        <v>26.78</v>
      </c>
      <c r="M49" s="31">
        <v>10.35</v>
      </c>
      <c r="N49" s="31">
        <v>37.130000000000003</v>
      </c>
      <c r="O49" s="31" t="s">
        <v>85</v>
      </c>
      <c r="P49" s="31" t="s">
        <v>36</v>
      </c>
      <c r="Q49" s="31" t="s">
        <v>50</v>
      </c>
      <c r="R49" s="46" t="s">
        <v>116</v>
      </c>
      <c r="S49" s="22">
        <v>1000000</v>
      </c>
      <c r="T49" s="25">
        <v>419060</v>
      </c>
      <c r="U49" s="22">
        <f t="shared" si="0"/>
        <v>51200000</v>
      </c>
      <c r="V49" s="24">
        <f t="shared" si="1"/>
        <v>168060</v>
      </c>
      <c r="W49" s="22">
        <v>2000000</v>
      </c>
      <c r="X49" s="25">
        <v>513790</v>
      </c>
      <c r="Y49" s="22">
        <f t="shared" si="2"/>
        <v>63600000</v>
      </c>
      <c r="Z49" s="24">
        <f t="shared" si="3"/>
        <v>205790</v>
      </c>
    </row>
    <row r="50" spans="1:26" s="21" customFormat="1" ht="17.25" customHeight="1">
      <c r="A50" s="18">
        <v>42</v>
      </c>
      <c r="B50" s="19" t="s">
        <v>14</v>
      </c>
      <c r="C50" s="40" t="s">
        <v>15</v>
      </c>
      <c r="D50" s="38" t="s">
        <v>54</v>
      </c>
      <c r="E50" s="58" t="s">
        <v>148</v>
      </c>
      <c r="F50" s="33" t="s">
        <v>13</v>
      </c>
      <c r="G50" s="35" t="s">
        <v>200</v>
      </c>
      <c r="H50" s="42" t="s">
        <v>433</v>
      </c>
      <c r="I50" s="19" t="s">
        <v>53</v>
      </c>
      <c r="J50" s="19" t="s">
        <v>114</v>
      </c>
      <c r="K50" s="41" t="s">
        <v>33</v>
      </c>
      <c r="L50" s="35">
        <v>26.78</v>
      </c>
      <c r="M50" s="31">
        <v>10.35</v>
      </c>
      <c r="N50" s="31">
        <v>37.130000000000003</v>
      </c>
      <c r="O50" s="31" t="s">
        <v>85</v>
      </c>
      <c r="P50" s="31" t="s">
        <v>36</v>
      </c>
      <c r="Q50" s="31" t="s">
        <v>50</v>
      </c>
      <c r="R50" s="46" t="s">
        <v>116</v>
      </c>
      <c r="S50" s="22">
        <v>1000000</v>
      </c>
      <c r="T50" s="25">
        <v>419060</v>
      </c>
      <c r="U50" s="22">
        <f t="shared" si="0"/>
        <v>51200000</v>
      </c>
      <c r="V50" s="24">
        <f t="shared" si="1"/>
        <v>168060</v>
      </c>
      <c r="W50" s="22">
        <v>2000000</v>
      </c>
      <c r="X50" s="25">
        <v>513790</v>
      </c>
      <c r="Y50" s="22">
        <f t="shared" si="2"/>
        <v>63600000</v>
      </c>
      <c r="Z50" s="24">
        <f t="shared" si="3"/>
        <v>205790</v>
      </c>
    </row>
    <row r="51" spans="1:26" s="21" customFormat="1" ht="17.25" customHeight="1">
      <c r="A51" s="18">
        <v>43</v>
      </c>
      <c r="B51" s="19" t="s">
        <v>14</v>
      </c>
      <c r="C51" s="40" t="s">
        <v>15</v>
      </c>
      <c r="D51" s="38" t="s">
        <v>54</v>
      </c>
      <c r="E51" s="58" t="s">
        <v>148</v>
      </c>
      <c r="F51" s="33" t="s">
        <v>13</v>
      </c>
      <c r="G51" s="35" t="s">
        <v>257</v>
      </c>
      <c r="H51" s="42" t="s">
        <v>433</v>
      </c>
      <c r="I51" s="19" t="s">
        <v>53</v>
      </c>
      <c r="J51" s="19" t="s">
        <v>114</v>
      </c>
      <c r="K51" s="41" t="s">
        <v>33</v>
      </c>
      <c r="L51" s="35">
        <v>26.38</v>
      </c>
      <c r="M51" s="31">
        <v>10.11</v>
      </c>
      <c r="N51" s="31">
        <v>36.49</v>
      </c>
      <c r="O51" s="31" t="s">
        <v>85</v>
      </c>
      <c r="P51" s="31" t="s">
        <v>36</v>
      </c>
      <c r="Q51" s="31" t="s">
        <v>50</v>
      </c>
      <c r="R51" s="46" t="s">
        <v>116</v>
      </c>
      <c r="S51" s="22">
        <v>1000000</v>
      </c>
      <c r="T51" s="23">
        <v>392880</v>
      </c>
      <c r="U51" s="22">
        <f t="shared" si="0"/>
        <v>48100000</v>
      </c>
      <c r="V51" s="24">
        <f t="shared" si="1"/>
        <v>157380</v>
      </c>
      <c r="W51" s="22">
        <v>2000000</v>
      </c>
      <c r="X51" s="23">
        <v>481550</v>
      </c>
      <c r="Y51" s="22">
        <f t="shared" si="2"/>
        <v>59700000</v>
      </c>
      <c r="Z51" s="24">
        <f t="shared" si="3"/>
        <v>193050</v>
      </c>
    </row>
    <row r="52" spans="1:26" s="21" customFormat="1" ht="17.25" customHeight="1">
      <c r="A52" s="18">
        <v>44</v>
      </c>
      <c r="B52" s="19" t="s">
        <v>14</v>
      </c>
      <c r="C52" s="40" t="s">
        <v>15</v>
      </c>
      <c r="D52" s="38" t="s">
        <v>54</v>
      </c>
      <c r="E52" s="58" t="s">
        <v>148</v>
      </c>
      <c r="F52" s="33" t="s">
        <v>13</v>
      </c>
      <c r="G52" s="35" t="s">
        <v>201</v>
      </c>
      <c r="H52" s="42" t="s">
        <v>433</v>
      </c>
      <c r="I52" s="19" t="s">
        <v>53</v>
      </c>
      <c r="J52" s="19" t="s">
        <v>114</v>
      </c>
      <c r="K52" s="41" t="s">
        <v>33</v>
      </c>
      <c r="L52" s="35">
        <v>26.15</v>
      </c>
      <c r="M52" s="31">
        <v>10.08</v>
      </c>
      <c r="N52" s="31">
        <v>36.229999999999997</v>
      </c>
      <c r="O52" s="31" t="s">
        <v>85</v>
      </c>
      <c r="P52" s="31" t="s">
        <v>36</v>
      </c>
      <c r="Q52" s="31" t="s">
        <v>50</v>
      </c>
      <c r="R52" s="46" t="s">
        <v>116</v>
      </c>
      <c r="S52" s="22">
        <v>1000000</v>
      </c>
      <c r="T52" s="23">
        <v>388940</v>
      </c>
      <c r="U52" s="22">
        <f t="shared" si="0"/>
        <v>47600000</v>
      </c>
      <c r="V52" s="24">
        <f t="shared" si="1"/>
        <v>155940</v>
      </c>
      <c r="W52" s="22">
        <v>2000000</v>
      </c>
      <c r="X52" s="23">
        <v>476670</v>
      </c>
      <c r="Y52" s="22">
        <f t="shared" si="2"/>
        <v>59200000</v>
      </c>
      <c r="Z52" s="24">
        <f t="shared" si="3"/>
        <v>190670</v>
      </c>
    </row>
    <row r="53" spans="1:26" s="21" customFormat="1" ht="17.25" customHeight="1">
      <c r="A53" s="18">
        <v>45</v>
      </c>
      <c r="B53" s="19" t="s">
        <v>14</v>
      </c>
      <c r="C53" s="40" t="s">
        <v>15</v>
      </c>
      <c r="D53" s="38" t="s">
        <v>54</v>
      </c>
      <c r="E53" s="58" t="s">
        <v>148</v>
      </c>
      <c r="F53" s="33" t="s">
        <v>13</v>
      </c>
      <c r="G53" s="35" t="s">
        <v>258</v>
      </c>
      <c r="H53" s="42" t="s">
        <v>433</v>
      </c>
      <c r="I53" s="19" t="s">
        <v>53</v>
      </c>
      <c r="J53" s="19" t="s">
        <v>114</v>
      </c>
      <c r="K53" s="41" t="s">
        <v>33</v>
      </c>
      <c r="L53" s="35">
        <v>27.55</v>
      </c>
      <c r="M53" s="31">
        <v>10.43</v>
      </c>
      <c r="N53" s="31">
        <v>37.979999999999997</v>
      </c>
      <c r="O53" s="31" t="s">
        <v>85</v>
      </c>
      <c r="P53" s="31" t="s">
        <v>36</v>
      </c>
      <c r="Q53" s="31" t="s">
        <v>50</v>
      </c>
      <c r="R53" s="46" t="s">
        <v>116</v>
      </c>
      <c r="S53" s="22">
        <v>1000000</v>
      </c>
      <c r="T53" s="23">
        <v>419810</v>
      </c>
      <c r="U53" s="22">
        <f t="shared" si="0"/>
        <v>51300000</v>
      </c>
      <c r="V53" s="24">
        <f t="shared" si="1"/>
        <v>168310</v>
      </c>
      <c r="W53" s="22">
        <v>2000000</v>
      </c>
      <c r="X53" s="23">
        <v>514540</v>
      </c>
      <c r="Y53" s="22">
        <f t="shared" si="2"/>
        <v>63700000</v>
      </c>
      <c r="Z53" s="24">
        <f t="shared" si="3"/>
        <v>206040</v>
      </c>
    </row>
    <row r="54" spans="1:26" s="21" customFormat="1" ht="17.25" customHeight="1">
      <c r="A54" s="18">
        <v>46</v>
      </c>
      <c r="B54" s="19" t="s">
        <v>14</v>
      </c>
      <c r="C54" s="40" t="s">
        <v>15</v>
      </c>
      <c r="D54" s="38" t="s">
        <v>54</v>
      </c>
      <c r="E54" s="58" t="s">
        <v>148</v>
      </c>
      <c r="F54" s="33" t="s">
        <v>13</v>
      </c>
      <c r="G54" s="35" t="s">
        <v>259</v>
      </c>
      <c r="H54" s="42" t="s">
        <v>433</v>
      </c>
      <c r="I54" s="19" t="s">
        <v>53</v>
      </c>
      <c r="J54" s="19" t="s">
        <v>114</v>
      </c>
      <c r="K54" s="41" t="s">
        <v>33</v>
      </c>
      <c r="L54" s="35">
        <v>27.55</v>
      </c>
      <c r="M54" s="31">
        <v>10.43</v>
      </c>
      <c r="N54" s="31">
        <v>37.979999999999997</v>
      </c>
      <c r="O54" s="31" t="s">
        <v>85</v>
      </c>
      <c r="P54" s="31" t="s">
        <v>36</v>
      </c>
      <c r="Q54" s="31" t="s">
        <v>50</v>
      </c>
      <c r="R54" s="46" t="s">
        <v>116</v>
      </c>
      <c r="S54" s="22">
        <v>1000000</v>
      </c>
      <c r="T54" s="23">
        <v>419810</v>
      </c>
      <c r="U54" s="22">
        <f t="shared" si="0"/>
        <v>51300000</v>
      </c>
      <c r="V54" s="24">
        <f t="shared" si="1"/>
        <v>168310</v>
      </c>
      <c r="W54" s="22">
        <v>2000000</v>
      </c>
      <c r="X54" s="23">
        <v>514540</v>
      </c>
      <c r="Y54" s="22">
        <f t="shared" si="2"/>
        <v>63700000</v>
      </c>
      <c r="Z54" s="24">
        <f t="shared" si="3"/>
        <v>206040</v>
      </c>
    </row>
    <row r="55" spans="1:26" s="21" customFormat="1" ht="17.25" customHeight="1">
      <c r="A55" s="18">
        <v>47</v>
      </c>
      <c r="B55" s="19" t="s">
        <v>14</v>
      </c>
      <c r="C55" s="40" t="s">
        <v>15</v>
      </c>
      <c r="D55" s="38" t="s">
        <v>54</v>
      </c>
      <c r="E55" s="58" t="s">
        <v>148</v>
      </c>
      <c r="F55" s="33" t="s">
        <v>13</v>
      </c>
      <c r="G55" s="35" t="s">
        <v>260</v>
      </c>
      <c r="H55" s="42" t="s">
        <v>433</v>
      </c>
      <c r="I55" s="19" t="s">
        <v>53</v>
      </c>
      <c r="J55" s="19" t="s">
        <v>114</v>
      </c>
      <c r="K55" s="41" t="s">
        <v>33</v>
      </c>
      <c r="L55" s="35">
        <v>28.3</v>
      </c>
      <c r="M55" s="31">
        <v>10.87</v>
      </c>
      <c r="N55" s="31">
        <v>39.17</v>
      </c>
      <c r="O55" s="31" t="s">
        <v>85</v>
      </c>
      <c r="P55" s="31" t="s">
        <v>36</v>
      </c>
      <c r="Q55" s="31" t="s">
        <v>50</v>
      </c>
      <c r="R55" s="46" t="s">
        <v>116</v>
      </c>
      <c r="S55" s="22">
        <v>1000000</v>
      </c>
      <c r="T55" s="23">
        <v>433600</v>
      </c>
      <c r="U55" s="22">
        <f t="shared" si="0"/>
        <v>53000000</v>
      </c>
      <c r="V55" s="24">
        <f t="shared" si="1"/>
        <v>173600</v>
      </c>
      <c r="W55" s="22">
        <v>2000000</v>
      </c>
      <c r="X55" s="23">
        <v>531600</v>
      </c>
      <c r="Y55" s="22">
        <f t="shared" si="2"/>
        <v>65700000</v>
      </c>
      <c r="Z55" s="24">
        <f t="shared" si="3"/>
        <v>213100</v>
      </c>
    </row>
    <row r="56" spans="1:26" s="21" customFormat="1" ht="17.25" customHeight="1">
      <c r="A56" s="18">
        <v>48</v>
      </c>
      <c r="B56" s="19" t="s">
        <v>14</v>
      </c>
      <c r="C56" s="40" t="s">
        <v>15</v>
      </c>
      <c r="D56" s="38" t="s">
        <v>54</v>
      </c>
      <c r="E56" s="58" t="s">
        <v>148</v>
      </c>
      <c r="F56" s="33" t="s">
        <v>13</v>
      </c>
      <c r="G56" s="35" t="s">
        <v>249</v>
      </c>
      <c r="H56" s="42" t="s">
        <v>433</v>
      </c>
      <c r="I56" s="19" t="s">
        <v>53</v>
      </c>
      <c r="J56" s="19" t="s">
        <v>114</v>
      </c>
      <c r="K56" s="41" t="s">
        <v>33</v>
      </c>
      <c r="L56" s="35">
        <v>26.45</v>
      </c>
      <c r="M56" s="31">
        <v>10.09</v>
      </c>
      <c r="N56" s="31">
        <v>36.54</v>
      </c>
      <c r="O56" s="31" t="s">
        <v>85</v>
      </c>
      <c r="P56" s="31" t="s">
        <v>43</v>
      </c>
      <c r="Q56" s="31" t="s">
        <v>50</v>
      </c>
      <c r="R56" s="46" t="s">
        <v>116</v>
      </c>
      <c r="S56" s="22">
        <v>1000000</v>
      </c>
      <c r="T56" s="23">
        <v>415410</v>
      </c>
      <c r="U56" s="22">
        <f t="shared" si="0"/>
        <v>50800000</v>
      </c>
      <c r="V56" s="24">
        <f t="shared" si="1"/>
        <v>166410</v>
      </c>
      <c r="W56" s="22">
        <v>2000000</v>
      </c>
      <c r="X56" s="23">
        <v>509210</v>
      </c>
      <c r="Y56" s="22">
        <f t="shared" si="2"/>
        <v>63100000</v>
      </c>
      <c r="Z56" s="24">
        <f t="shared" si="3"/>
        <v>203710</v>
      </c>
    </row>
    <row r="57" spans="1:26" s="21" customFormat="1" ht="17.25" customHeight="1">
      <c r="A57" s="18">
        <v>49</v>
      </c>
      <c r="B57" s="19" t="s">
        <v>14</v>
      </c>
      <c r="C57" s="40" t="s">
        <v>15</v>
      </c>
      <c r="D57" s="38" t="s">
        <v>54</v>
      </c>
      <c r="E57" s="58" t="s">
        <v>148</v>
      </c>
      <c r="F57" s="33" t="s">
        <v>13</v>
      </c>
      <c r="G57" s="35" t="s">
        <v>224</v>
      </c>
      <c r="H57" s="42" t="s">
        <v>433</v>
      </c>
      <c r="I57" s="19" t="s">
        <v>53</v>
      </c>
      <c r="J57" s="19" t="s">
        <v>114</v>
      </c>
      <c r="K57" s="41" t="s">
        <v>33</v>
      </c>
      <c r="L57" s="35">
        <v>26.78</v>
      </c>
      <c r="M57" s="31">
        <v>10.35</v>
      </c>
      <c r="N57" s="31">
        <v>37.130000000000003</v>
      </c>
      <c r="O57" s="31" t="s">
        <v>85</v>
      </c>
      <c r="P57" s="31" t="s">
        <v>43</v>
      </c>
      <c r="Q57" s="31" t="s">
        <v>50</v>
      </c>
      <c r="R57" s="46" t="s">
        <v>116</v>
      </c>
      <c r="S57" s="22">
        <v>1000000</v>
      </c>
      <c r="T57" s="23">
        <v>421340</v>
      </c>
      <c r="U57" s="22">
        <f t="shared" si="0"/>
        <v>51500000</v>
      </c>
      <c r="V57" s="24">
        <f t="shared" si="1"/>
        <v>168840</v>
      </c>
      <c r="W57" s="22">
        <v>2000000</v>
      </c>
      <c r="X57" s="23">
        <v>516540</v>
      </c>
      <c r="Y57" s="22">
        <f t="shared" si="2"/>
        <v>63900000</v>
      </c>
      <c r="Z57" s="24">
        <f t="shared" si="3"/>
        <v>207040</v>
      </c>
    </row>
    <row r="58" spans="1:26" s="21" customFormat="1" ht="17.25" customHeight="1">
      <c r="A58" s="18">
        <v>50</v>
      </c>
      <c r="B58" s="19" t="s">
        <v>14</v>
      </c>
      <c r="C58" s="40" t="s">
        <v>15</v>
      </c>
      <c r="D58" s="38" t="s">
        <v>54</v>
      </c>
      <c r="E58" s="58" t="s">
        <v>148</v>
      </c>
      <c r="F58" s="33" t="s">
        <v>13</v>
      </c>
      <c r="G58" s="35" t="s">
        <v>211</v>
      </c>
      <c r="H58" s="42" t="s">
        <v>433</v>
      </c>
      <c r="I58" s="19" t="s">
        <v>53</v>
      </c>
      <c r="J58" s="19" t="s">
        <v>114</v>
      </c>
      <c r="K58" s="41" t="s">
        <v>33</v>
      </c>
      <c r="L58" s="35">
        <v>26.78</v>
      </c>
      <c r="M58" s="31">
        <v>10.35</v>
      </c>
      <c r="N58" s="31">
        <v>37.130000000000003</v>
      </c>
      <c r="O58" s="31" t="s">
        <v>85</v>
      </c>
      <c r="P58" s="31" t="s">
        <v>43</v>
      </c>
      <c r="Q58" s="31" t="s">
        <v>50</v>
      </c>
      <c r="R58" s="46" t="s">
        <v>116</v>
      </c>
      <c r="S58" s="22">
        <v>1000000</v>
      </c>
      <c r="T58" s="23">
        <v>421340</v>
      </c>
      <c r="U58" s="22">
        <f t="shared" si="0"/>
        <v>51500000</v>
      </c>
      <c r="V58" s="24">
        <f t="shared" si="1"/>
        <v>168840</v>
      </c>
      <c r="W58" s="22">
        <v>2000000</v>
      </c>
      <c r="X58" s="23">
        <v>516540</v>
      </c>
      <c r="Y58" s="22">
        <f t="shared" si="2"/>
        <v>63900000</v>
      </c>
      <c r="Z58" s="24">
        <f t="shared" si="3"/>
        <v>207040</v>
      </c>
    </row>
    <row r="59" spans="1:26" s="21" customFormat="1" ht="17.25" customHeight="1">
      <c r="A59" s="18">
        <v>51</v>
      </c>
      <c r="B59" s="19" t="s">
        <v>14</v>
      </c>
      <c r="C59" s="40" t="s">
        <v>15</v>
      </c>
      <c r="D59" s="38" t="s">
        <v>54</v>
      </c>
      <c r="E59" s="58" t="s">
        <v>148</v>
      </c>
      <c r="F59" s="33" t="s">
        <v>13</v>
      </c>
      <c r="G59" s="35" t="s">
        <v>250</v>
      </c>
      <c r="H59" s="42" t="s">
        <v>433</v>
      </c>
      <c r="I59" s="19" t="s">
        <v>53</v>
      </c>
      <c r="J59" s="19" t="s">
        <v>114</v>
      </c>
      <c r="K59" s="41" t="s">
        <v>33</v>
      </c>
      <c r="L59" s="35">
        <v>26.78</v>
      </c>
      <c r="M59" s="31">
        <v>10.35</v>
      </c>
      <c r="N59" s="31">
        <v>37.130000000000003</v>
      </c>
      <c r="O59" s="31" t="s">
        <v>85</v>
      </c>
      <c r="P59" s="31" t="s">
        <v>43</v>
      </c>
      <c r="Q59" s="31" t="s">
        <v>50</v>
      </c>
      <c r="R59" s="46" t="s">
        <v>116</v>
      </c>
      <c r="S59" s="22">
        <v>1000000</v>
      </c>
      <c r="T59" s="23">
        <v>421340</v>
      </c>
      <c r="U59" s="22">
        <f t="shared" si="0"/>
        <v>51500000</v>
      </c>
      <c r="V59" s="24">
        <f t="shared" si="1"/>
        <v>168840</v>
      </c>
      <c r="W59" s="22">
        <v>2000000</v>
      </c>
      <c r="X59" s="23">
        <v>516540</v>
      </c>
      <c r="Y59" s="22">
        <f t="shared" si="2"/>
        <v>63900000</v>
      </c>
      <c r="Z59" s="24">
        <f t="shared" si="3"/>
        <v>207040</v>
      </c>
    </row>
    <row r="60" spans="1:26" s="21" customFormat="1" ht="17.25" customHeight="1">
      <c r="A60" s="18">
        <v>52</v>
      </c>
      <c r="B60" s="19" t="s">
        <v>14</v>
      </c>
      <c r="C60" s="40" t="s">
        <v>15</v>
      </c>
      <c r="D60" s="38" t="s">
        <v>54</v>
      </c>
      <c r="E60" s="58" t="s">
        <v>148</v>
      </c>
      <c r="F60" s="33" t="s">
        <v>13</v>
      </c>
      <c r="G60" s="35" t="s">
        <v>231</v>
      </c>
      <c r="H60" s="42" t="s">
        <v>433</v>
      </c>
      <c r="I60" s="19" t="s">
        <v>53</v>
      </c>
      <c r="J60" s="19" t="s">
        <v>114</v>
      </c>
      <c r="K60" s="41" t="s">
        <v>33</v>
      </c>
      <c r="L60" s="35">
        <v>26.78</v>
      </c>
      <c r="M60" s="31">
        <v>10.35</v>
      </c>
      <c r="N60" s="31">
        <v>37.130000000000003</v>
      </c>
      <c r="O60" s="31" t="s">
        <v>85</v>
      </c>
      <c r="P60" s="31" t="s">
        <v>43</v>
      </c>
      <c r="Q60" s="31" t="s">
        <v>50</v>
      </c>
      <c r="R60" s="46" t="s">
        <v>116</v>
      </c>
      <c r="S60" s="22">
        <v>1000000</v>
      </c>
      <c r="T60" s="23">
        <v>421340</v>
      </c>
      <c r="U60" s="22">
        <f t="shared" si="0"/>
        <v>51500000</v>
      </c>
      <c r="V60" s="24">
        <f t="shared" si="1"/>
        <v>168840</v>
      </c>
      <c r="W60" s="22">
        <v>2000000</v>
      </c>
      <c r="X60" s="23">
        <v>516540</v>
      </c>
      <c r="Y60" s="22">
        <f t="shared" si="2"/>
        <v>63900000</v>
      </c>
      <c r="Z60" s="24">
        <f t="shared" si="3"/>
        <v>207040</v>
      </c>
    </row>
    <row r="61" spans="1:26" s="21" customFormat="1" ht="17.25" customHeight="1">
      <c r="A61" s="18">
        <v>53</v>
      </c>
      <c r="B61" s="19" t="s">
        <v>14</v>
      </c>
      <c r="C61" s="40" t="s">
        <v>15</v>
      </c>
      <c r="D61" s="38" t="s">
        <v>54</v>
      </c>
      <c r="E61" s="58" t="s">
        <v>148</v>
      </c>
      <c r="F61" s="33" t="s">
        <v>13</v>
      </c>
      <c r="G61" s="35" t="s">
        <v>202</v>
      </c>
      <c r="H61" s="42" t="s">
        <v>433</v>
      </c>
      <c r="I61" s="19" t="s">
        <v>53</v>
      </c>
      <c r="J61" s="19" t="s">
        <v>114</v>
      </c>
      <c r="K61" s="41" t="s">
        <v>33</v>
      </c>
      <c r="L61" s="35">
        <v>26.38</v>
      </c>
      <c r="M61" s="31">
        <v>10.11</v>
      </c>
      <c r="N61" s="31">
        <v>36.49</v>
      </c>
      <c r="O61" s="31" t="s">
        <v>85</v>
      </c>
      <c r="P61" s="31" t="s">
        <v>43</v>
      </c>
      <c r="Q61" s="31" t="s">
        <v>50</v>
      </c>
      <c r="R61" s="46" t="s">
        <v>116</v>
      </c>
      <c r="S61" s="22">
        <v>1000000</v>
      </c>
      <c r="T61" s="23">
        <v>397030</v>
      </c>
      <c r="U61" s="22">
        <f t="shared" si="0"/>
        <v>48600000</v>
      </c>
      <c r="V61" s="24">
        <f t="shared" si="1"/>
        <v>159030</v>
      </c>
      <c r="W61" s="22">
        <v>2000000</v>
      </c>
      <c r="X61" s="23">
        <v>486620</v>
      </c>
      <c r="Y61" s="22">
        <f t="shared" si="2"/>
        <v>60300000</v>
      </c>
      <c r="Z61" s="24">
        <f t="shared" si="3"/>
        <v>195120</v>
      </c>
    </row>
    <row r="62" spans="1:26" s="21" customFormat="1" ht="17.25" customHeight="1">
      <c r="A62" s="18">
        <v>54</v>
      </c>
      <c r="B62" s="19" t="s">
        <v>14</v>
      </c>
      <c r="C62" s="40" t="s">
        <v>15</v>
      </c>
      <c r="D62" s="38" t="s">
        <v>54</v>
      </c>
      <c r="E62" s="58" t="s">
        <v>148</v>
      </c>
      <c r="F62" s="33" t="s">
        <v>13</v>
      </c>
      <c r="G62" s="35" t="s">
        <v>261</v>
      </c>
      <c r="H62" s="42" t="s">
        <v>433</v>
      </c>
      <c r="I62" s="19" t="s">
        <v>53</v>
      </c>
      <c r="J62" s="19" t="s">
        <v>114</v>
      </c>
      <c r="K62" s="41" t="s">
        <v>33</v>
      </c>
      <c r="L62" s="35">
        <v>26.15</v>
      </c>
      <c r="M62" s="31">
        <v>10.08</v>
      </c>
      <c r="N62" s="31">
        <v>36.229999999999997</v>
      </c>
      <c r="O62" s="31" t="s">
        <v>85</v>
      </c>
      <c r="P62" s="31" t="s">
        <v>43</v>
      </c>
      <c r="Q62" s="31" t="s">
        <v>50</v>
      </c>
      <c r="R62" s="46" t="s">
        <v>116</v>
      </c>
      <c r="S62" s="22">
        <v>1000000</v>
      </c>
      <c r="T62" s="23">
        <v>393080</v>
      </c>
      <c r="U62" s="22">
        <f t="shared" si="0"/>
        <v>48100000</v>
      </c>
      <c r="V62" s="24">
        <f t="shared" si="1"/>
        <v>157580</v>
      </c>
      <c r="W62" s="22">
        <v>2000000</v>
      </c>
      <c r="X62" s="23">
        <v>481750</v>
      </c>
      <c r="Y62" s="22">
        <f t="shared" si="2"/>
        <v>59800000</v>
      </c>
      <c r="Z62" s="24">
        <f t="shared" si="3"/>
        <v>192750</v>
      </c>
    </row>
    <row r="63" spans="1:26" s="21" customFormat="1" ht="17.25" customHeight="1">
      <c r="A63" s="18">
        <v>55</v>
      </c>
      <c r="B63" s="19" t="s">
        <v>14</v>
      </c>
      <c r="C63" s="40" t="s">
        <v>15</v>
      </c>
      <c r="D63" s="38" t="s">
        <v>54</v>
      </c>
      <c r="E63" s="58" t="s">
        <v>148</v>
      </c>
      <c r="F63" s="33" t="s">
        <v>13</v>
      </c>
      <c r="G63" s="35" t="s">
        <v>247</v>
      </c>
      <c r="H63" s="42" t="s">
        <v>433</v>
      </c>
      <c r="I63" s="19" t="s">
        <v>53</v>
      </c>
      <c r="J63" s="19" t="s">
        <v>114</v>
      </c>
      <c r="K63" s="41" t="s">
        <v>33</v>
      </c>
      <c r="L63" s="35">
        <v>27.55</v>
      </c>
      <c r="M63" s="31">
        <v>10.43</v>
      </c>
      <c r="N63" s="31">
        <v>37.979999999999997</v>
      </c>
      <c r="O63" s="31" t="s">
        <v>85</v>
      </c>
      <c r="P63" s="31" t="s">
        <v>43</v>
      </c>
      <c r="Q63" s="31" t="s">
        <v>50</v>
      </c>
      <c r="R63" s="46" t="s">
        <v>116</v>
      </c>
      <c r="S63" s="22">
        <v>1000000</v>
      </c>
      <c r="T63" s="23">
        <v>422100</v>
      </c>
      <c r="U63" s="22">
        <f t="shared" si="0"/>
        <v>51600000</v>
      </c>
      <c r="V63" s="24">
        <f t="shared" si="1"/>
        <v>169100</v>
      </c>
      <c r="W63" s="22">
        <v>2000000</v>
      </c>
      <c r="X63" s="23">
        <v>517300</v>
      </c>
      <c r="Y63" s="22">
        <f t="shared" si="2"/>
        <v>64000000</v>
      </c>
      <c r="Z63" s="24">
        <f t="shared" si="3"/>
        <v>207300</v>
      </c>
    </row>
    <row r="64" spans="1:26" s="21" customFormat="1" ht="17.25" customHeight="1">
      <c r="A64" s="18">
        <v>56</v>
      </c>
      <c r="B64" s="19" t="s">
        <v>14</v>
      </c>
      <c r="C64" s="40" t="s">
        <v>15</v>
      </c>
      <c r="D64" s="38" t="s">
        <v>54</v>
      </c>
      <c r="E64" s="58" t="s">
        <v>148</v>
      </c>
      <c r="F64" s="33" t="s">
        <v>13</v>
      </c>
      <c r="G64" s="35" t="s">
        <v>262</v>
      </c>
      <c r="H64" s="42" t="s">
        <v>433</v>
      </c>
      <c r="I64" s="19" t="s">
        <v>53</v>
      </c>
      <c r="J64" s="19" t="s">
        <v>114</v>
      </c>
      <c r="K64" s="41" t="s">
        <v>33</v>
      </c>
      <c r="L64" s="35">
        <v>27.55</v>
      </c>
      <c r="M64" s="31">
        <v>10.43</v>
      </c>
      <c r="N64" s="31">
        <v>37.979999999999997</v>
      </c>
      <c r="O64" s="31" t="s">
        <v>85</v>
      </c>
      <c r="P64" s="31" t="s">
        <v>43</v>
      </c>
      <c r="Q64" s="31" t="s">
        <v>50</v>
      </c>
      <c r="R64" s="46" t="s">
        <v>116</v>
      </c>
      <c r="S64" s="22">
        <v>1000000</v>
      </c>
      <c r="T64" s="23">
        <v>422100</v>
      </c>
      <c r="U64" s="22">
        <f t="shared" si="0"/>
        <v>51600000</v>
      </c>
      <c r="V64" s="24">
        <f t="shared" si="1"/>
        <v>169100</v>
      </c>
      <c r="W64" s="22">
        <v>2000000</v>
      </c>
      <c r="X64" s="23">
        <v>517300</v>
      </c>
      <c r="Y64" s="22">
        <f t="shared" si="2"/>
        <v>64000000</v>
      </c>
      <c r="Z64" s="24">
        <f t="shared" si="3"/>
        <v>207300</v>
      </c>
    </row>
    <row r="65" spans="1:26" s="21" customFormat="1" ht="17.25" customHeight="1">
      <c r="A65" s="18">
        <v>57</v>
      </c>
      <c r="B65" s="19" t="s">
        <v>14</v>
      </c>
      <c r="C65" s="40" t="s">
        <v>15</v>
      </c>
      <c r="D65" s="38" t="s">
        <v>54</v>
      </c>
      <c r="E65" s="58" t="s">
        <v>148</v>
      </c>
      <c r="F65" s="33" t="s">
        <v>13</v>
      </c>
      <c r="G65" s="35" t="s">
        <v>235</v>
      </c>
      <c r="H65" s="42" t="s">
        <v>433</v>
      </c>
      <c r="I65" s="19" t="s">
        <v>53</v>
      </c>
      <c r="J65" s="19" t="s">
        <v>114</v>
      </c>
      <c r="K65" s="41" t="s">
        <v>33</v>
      </c>
      <c r="L65" s="35">
        <v>28.3</v>
      </c>
      <c r="M65" s="31">
        <v>10.87</v>
      </c>
      <c r="N65" s="31">
        <v>39.17</v>
      </c>
      <c r="O65" s="31" t="s">
        <v>85</v>
      </c>
      <c r="P65" s="31" t="s">
        <v>43</v>
      </c>
      <c r="Q65" s="31" t="s">
        <v>50</v>
      </c>
      <c r="R65" s="46" t="s">
        <v>116</v>
      </c>
      <c r="S65" s="22">
        <v>1000000</v>
      </c>
      <c r="T65" s="23">
        <v>435920</v>
      </c>
      <c r="U65" s="22">
        <f t="shared" si="0"/>
        <v>53300000</v>
      </c>
      <c r="V65" s="24">
        <f t="shared" si="1"/>
        <v>174420</v>
      </c>
      <c r="W65" s="22">
        <v>2000000</v>
      </c>
      <c r="X65" s="23">
        <v>534390</v>
      </c>
      <c r="Y65" s="22">
        <f t="shared" si="2"/>
        <v>66100000</v>
      </c>
      <c r="Z65" s="24">
        <f t="shared" si="3"/>
        <v>213890</v>
      </c>
    </row>
    <row r="66" spans="1:26" s="21" customFormat="1" ht="17.25" customHeight="1">
      <c r="A66" s="18">
        <v>58</v>
      </c>
      <c r="B66" s="19" t="s">
        <v>14</v>
      </c>
      <c r="C66" s="40" t="s">
        <v>15</v>
      </c>
      <c r="D66" s="38" t="s">
        <v>54</v>
      </c>
      <c r="E66" s="58" t="s">
        <v>148</v>
      </c>
      <c r="F66" s="33" t="s">
        <v>13</v>
      </c>
      <c r="G66" s="35" t="s">
        <v>251</v>
      </c>
      <c r="H66" s="42" t="s">
        <v>433</v>
      </c>
      <c r="I66" s="19" t="s">
        <v>53</v>
      </c>
      <c r="J66" s="19" t="s">
        <v>114</v>
      </c>
      <c r="K66" s="41" t="s">
        <v>33</v>
      </c>
      <c r="L66" s="35">
        <v>26.45</v>
      </c>
      <c r="M66" s="31">
        <v>10.09</v>
      </c>
      <c r="N66" s="31">
        <v>36.54</v>
      </c>
      <c r="O66" s="31" t="s">
        <v>85</v>
      </c>
      <c r="P66" s="31" t="s">
        <v>46</v>
      </c>
      <c r="Q66" s="31" t="s">
        <v>50</v>
      </c>
      <c r="R66" s="46" t="s">
        <v>116</v>
      </c>
      <c r="S66" s="22">
        <v>1000000</v>
      </c>
      <c r="T66" s="23">
        <v>419570</v>
      </c>
      <c r="U66" s="22">
        <f t="shared" si="0"/>
        <v>51300000</v>
      </c>
      <c r="V66" s="24">
        <f t="shared" si="1"/>
        <v>168070</v>
      </c>
      <c r="W66" s="22">
        <v>2000000</v>
      </c>
      <c r="X66" s="23">
        <v>514300</v>
      </c>
      <c r="Y66" s="22">
        <f t="shared" si="2"/>
        <v>63700000</v>
      </c>
      <c r="Z66" s="24">
        <f t="shared" si="3"/>
        <v>205800</v>
      </c>
    </row>
    <row r="67" spans="1:26" s="21" customFormat="1" ht="17.25" customHeight="1">
      <c r="A67" s="18">
        <v>59</v>
      </c>
      <c r="B67" s="19" t="s">
        <v>14</v>
      </c>
      <c r="C67" s="40" t="s">
        <v>15</v>
      </c>
      <c r="D67" s="38" t="s">
        <v>54</v>
      </c>
      <c r="E67" s="58" t="s">
        <v>148</v>
      </c>
      <c r="F67" s="33" t="s">
        <v>13</v>
      </c>
      <c r="G67" s="35" t="s">
        <v>203</v>
      </c>
      <c r="H67" s="42" t="s">
        <v>433</v>
      </c>
      <c r="I67" s="19" t="s">
        <v>53</v>
      </c>
      <c r="J67" s="19" t="s">
        <v>114</v>
      </c>
      <c r="K67" s="41" t="s">
        <v>33</v>
      </c>
      <c r="L67" s="35">
        <v>26.78</v>
      </c>
      <c r="M67" s="31">
        <v>10.35</v>
      </c>
      <c r="N67" s="31">
        <v>37.130000000000003</v>
      </c>
      <c r="O67" s="31" t="s">
        <v>85</v>
      </c>
      <c r="P67" s="31" t="s">
        <v>46</v>
      </c>
      <c r="Q67" s="31" t="s">
        <v>50</v>
      </c>
      <c r="R67" s="46" t="s">
        <v>116</v>
      </c>
      <c r="S67" s="22">
        <v>1000000</v>
      </c>
      <c r="T67" s="23">
        <v>425500</v>
      </c>
      <c r="U67" s="22">
        <f t="shared" si="0"/>
        <v>52000000</v>
      </c>
      <c r="V67" s="24">
        <f t="shared" si="1"/>
        <v>170500</v>
      </c>
      <c r="W67" s="22">
        <v>2000000</v>
      </c>
      <c r="X67" s="23">
        <v>521630</v>
      </c>
      <c r="Y67" s="22">
        <f t="shared" si="2"/>
        <v>64500000</v>
      </c>
      <c r="Z67" s="24">
        <f t="shared" si="3"/>
        <v>209130</v>
      </c>
    </row>
    <row r="68" spans="1:26" s="21" customFormat="1" ht="17.25" customHeight="1">
      <c r="A68" s="18">
        <v>60</v>
      </c>
      <c r="B68" s="19" t="s">
        <v>14</v>
      </c>
      <c r="C68" s="40" t="s">
        <v>15</v>
      </c>
      <c r="D68" s="38" t="s">
        <v>54</v>
      </c>
      <c r="E68" s="58" t="s">
        <v>148</v>
      </c>
      <c r="F68" s="33" t="s">
        <v>13</v>
      </c>
      <c r="G68" s="35" t="s">
        <v>252</v>
      </c>
      <c r="H68" s="42" t="s">
        <v>433</v>
      </c>
      <c r="I68" s="19" t="s">
        <v>53</v>
      </c>
      <c r="J68" s="19" t="s">
        <v>114</v>
      </c>
      <c r="K68" s="41" t="s">
        <v>33</v>
      </c>
      <c r="L68" s="35">
        <v>26.78</v>
      </c>
      <c r="M68" s="31">
        <v>10.35</v>
      </c>
      <c r="N68" s="31">
        <v>37.130000000000003</v>
      </c>
      <c r="O68" s="31" t="s">
        <v>85</v>
      </c>
      <c r="P68" s="31" t="s">
        <v>46</v>
      </c>
      <c r="Q68" s="31" t="s">
        <v>50</v>
      </c>
      <c r="R68" s="46" t="s">
        <v>116</v>
      </c>
      <c r="S68" s="22">
        <v>1000000</v>
      </c>
      <c r="T68" s="23">
        <v>425500</v>
      </c>
      <c r="U68" s="22">
        <f t="shared" si="0"/>
        <v>52000000</v>
      </c>
      <c r="V68" s="24">
        <f t="shared" si="1"/>
        <v>170500</v>
      </c>
      <c r="W68" s="22">
        <v>2000000</v>
      </c>
      <c r="X68" s="23">
        <v>521630</v>
      </c>
      <c r="Y68" s="22">
        <f t="shared" si="2"/>
        <v>64500000</v>
      </c>
      <c r="Z68" s="24">
        <f t="shared" si="3"/>
        <v>209130</v>
      </c>
    </row>
    <row r="69" spans="1:26" s="21" customFormat="1" ht="17.25" customHeight="1">
      <c r="A69" s="18">
        <v>61</v>
      </c>
      <c r="B69" s="19" t="s">
        <v>14</v>
      </c>
      <c r="C69" s="40" t="s">
        <v>15</v>
      </c>
      <c r="D69" s="38" t="s">
        <v>54</v>
      </c>
      <c r="E69" s="58" t="s">
        <v>148</v>
      </c>
      <c r="F69" s="33" t="s">
        <v>13</v>
      </c>
      <c r="G69" s="35" t="s">
        <v>253</v>
      </c>
      <c r="H69" s="42" t="s">
        <v>433</v>
      </c>
      <c r="I69" s="19" t="s">
        <v>53</v>
      </c>
      <c r="J69" s="19" t="s">
        <v>114</v>
      </c>
      <c r="K69" s="41" t="s">
        <v>33</v>
      </c>
      <c r="L69" s="35">
        <v>26.78</v>
      </c>
      <c r="M69" s="31">
        <v>10.35</v>
      </c>
      <c r="N69" s="31">
        <v>37.130000000000003</v>
      </c>
      <c r="O69" s="31" t="s">
        <v>85</v>
      </c>
      <c r="P69" s="31" t="s">
        <v>46</v>
      </c>
      <c r="Q69" s="31" t="s">
        <v>50</v>
      </c>
      <c r="R69" s="46" t="s">
        <v>116</v>
      </c>
      <c r="S69" s="22">
        <v>1000000</v>
      </c>
      <c r="T69" s="23">
        <v>425500</v>
      </c>
      <c r="U69" s="22">
        <f t="shared" si="0"/>
        <v>52000000</v>
      </c>
      <c r="V69" s="24">
        <f t="shared" si="1"/>
        <v>170500</v>
      </c>
      <c r="W69" s="22">
        <v>2000000</v>
      </c>
      <c r="X69" s="23">
        <v>521630</v>
      </c>
      <c r="Y69" s="22">
        <f t="shared" si="2"/>
        <v>64500000</v>
      </c>
      <c r="Z69" s="24">
        <f t="shared" si="3"/>
        <v>209130</v>
      </c>
    </row>
    <row r="70" spans="1:26" s="21" customFormat="1" ht="17.25" customHeight="1">
      <c r="A70" s="18">
        <v>62</v>
      </c>
      <c r="B70" s="19" t="s">
        <v>14</v>
      </c>
      <c r="C70" s="40" t="s">
        <v>15</v>
      </c>
      <c r="D70" s="38" t="s">
        <v>54</v>
      </c>
      <c r="E70" s="58" t="s">
        <v>148</v>
      </c>
      <c r="F70" s="33" t="s">
        <v>13</v>
      </c>
      <c r="G70" s="35" t="s">
        <v>212</v>
      </c>
      <c r="H70" s="42" t="s">
        <v>433</v>
      </c>
      <c r="I70" s="19" t="s">
        <v>53</v>
      </c>
      <c r="J70" s="19" t="s">
        <v>114</v>
      </c>
      <c r="K70" s="41" t="s">
        <v>33</v>
      </c>
      <c r="L70" s="35">
        <v>26.78</v>
      </c>
      <c r="M70" s="31">
        <v>10.35</v>
      </c>
      <c r="N70" s="31">
        <v>37.130000000000003</v>
      </c>
      <c r="O70" s="31" t="s">
        <v>85</v>
      </c>
      <c r="P70" s="31" t="s">
        <v>46</v>
      </c>
      <c r="Q70" s="31" t="s">
        <v>50</v>
      </c>
      <c r="R70" s="46" t="s">
        <v>116</v>
      </c>
      <c r="S70" s="22">
        <v>1000000</v>
      </c>
      <c r="T70" s="23">
        <v>425500</v>
      </c>
      <c r="U70" s="22">
        <f t="shared" si="0"/>
        <v>52000000</v>
      </c>
      <c r="V70" s="24">
        <f t="shared" si="1"/>
        <v>170500</v>
      </c>
      <c r="W70" s="22">
        <v>2000000</v>
      </c>
      <c r="X70" s="23">
        <v>521630</v>
      </c>
      <c r="Y70" s="22">
        <f t="shared" si="2"/>
        <v>64500000</v>
      </c>
      <c r="Z70" s="24">
        <f t="shared" si="3"/>
        <v>209130</v>
      </c>
    </row>
    <row r="71" spans="1:26" s="21" customFormat="1" ht="17.25" customHeight="1">
      <c r="A71" s="18">
        <v>63</v>
      </c>
      <c r="B71" s="19" t="s">
        <v>14</v>
      </c>
      <c r="C71" s="40" t="s">
        <v>15</v>
      </c>
      <c r="D71" s="38" t="s">
        <v>54</v>
      </c>
      <c r="E71" s="58" t="s">
        <v>148</v>
      </c>
      <c r="F71" s="33" t="s">
        <v>13</v>
      </c>
      <c r="G71" s="35" t="s">
        <v>263</v>
      </c>
      <c r="H71" s="42" t="s">
        <v>433</v>
      </c>
      <c r="I71" s="19" t="s">
        <v>53</v>
      </c>
      <c r="J71" s="19" t="s">
        <v>114</v>
      </c>
      <c r="K71" s="41" t="s">
        <v>33</v>
      </c>
      <c r="L71" s="35">
        <v>27.55</v>
      </c>
      <c r="M71" s="31">
        <v>10.43</v>
      </c>
      <c r="N71" s="31">
        <v>37.979999999999997</v>
      </c>
      <c r="O71" s="31" t="s">
        <v>85</v>
      </c>
      <c r="P71" s="31" t="s">
        <v>46</v>
      </c>
      <c r="Q71" s="31" t="s">
        <v>50</v>
      </c>
      <c r="R71" s="46" t="s">
        <v>116</v>
      </c>
      <c r="S71" s="22">
        <v>1000000</v>
      </c>
      <c r="T71" s="23">
        <v>426270</v>
      </c>
      <c r="U71" s="22">
        <f t="shared" si="0"/>
        <v>52100000</v>
      </c>
      <c r="V71" s="24">
        <f t="shared" si="1"/>
        <v>170770</v>
      </c>
      <c r="W71" s="22">
        <v>2000000</v>
      </c>
      <c r="X71" s="23">
        <v>522400</v>
      </c>
      <c r="Y71" s="22">
        <f t="shared" si="2"/>
        <v>64600000</v>
      </c>
      <c r="Z71" s="24">
        <f t="shared" si="3"/>
        <v>209400</v>
      </c>
    </row>
    <row r="72" spans="1:26" s="21" customFormat="1" ht="17.25" customHeight="1">
      <c r="A72" s="18">
        <v>64</v>
      </c>
      <c r="B72" s="19" t="s">
        <v>14</v>
      </c>
      <c r="C72" s="40" t="s">
        <v>15</v>
      </c>
      <c r="D72" s="38" t="s">
        <v>54</v>
      </c>
      <c r="E72" s="58" t="s">
        <v>148</v>
      </c>
      <c r="F72" s="33" t="s">
        <v>13</v>
      </c>
      <c r="G72" s="35" t="s">
        <v>264</v>
      </c>
      <c r="H72" s="42" t="s">
        <v>433</v>
      </c>
      <c r="I72" s="19" t="s">
        <v>53</v>
      </c>
      <c r="J72" s="19" t="s">
        <v>114</v>
      </c>
      <c r="K72" s="41" t="s">
        <v>33</v>
      </c>
      <c r="L72" s="35">
        <v>27.55</v>
      </c>
      <c r="M72" s="31">
        <v>10.43</v>
      </c>
      <c r="N72" s="31">
        <v>37.979999999999997</v>
      </c>
      <c r="O72" s="31" t="s">
        <v>85</v>
      </c>
      <c r="P72" s="31" t="s">
        <v>46</v>
      </c>
      <c r="Q72" s="31" t="s">
        <v>50</v>
      </c>
      <c r="R72" s="46" t="s">
        <v>116</v>
      </c>
      <c r="S72" s="22">
        <v>1000000</v>
      </c>
      <c r="T72" s="23">
        <v>426270</v>
      </c>
      <c r="U72" s="22">
        <f t="shared" si="0"/>
        <v>52100000</v>
      </c>
      <c r="V72" s="24">
        <f t="shared" si="1"/>
        <v>170770</v>
      </c>
      <c r="W72" s="22">
        <v>2000000</v>
      </c>
      <c r="X72" s="23">
        <v>522400</v>
      </c>
      <c r="Y72" s="22">
        <f t="shared" si="2"/>
        <v>64600000</v>
      </c>
      <c r="Z72" s="24">
        <f t="shared" si="3"/>
        <v>209400</v>
      </c>
    </row>
    <row r="73" spans="1:26" s="21" customFormat="1" ht="17.25" customHeight="1">
      <c r="A73" s="18">
        <v>65</v>
      </c>
      <c r="B73" s="19" t="s">
        <v>14</v>
      </c>
      <c r="C73" s="40" t="s">
        <v>15</v>
      </c>
      <c r="D73" s="38" t="s">
        <v>54</v>
      </c>
      <c r="E73" s="58" t="s">
        <v>148</v>
      </c>
      <c r="F73" s="33" t="s">
        <v>13</v>
      </c>
      <c r="G73" s="35" t="s">
        <v>226</v>
      </c>
      <c r="H73" s="42" t="s">
        <v>433</v>
      </c>
      <c r="I73" s="19" t="s">
        <v>53</v>
      </c>
      <c r="J73" s="19" t="s">
        <v>114</v>
      </c>
      <c r="K73" s="41" t="s">
        <v>33</v>
      </c>
      <c r="L73" s="35">
        <v>26.45</v>
      </c>
      <c r="M73" s="31">
        <v>10.09</v>
      </c>
      <c r="N73" s="31">
        <v>36.54</v>
      </c>
      <c r="O73" s="31" t="s">
        <v>85</v>
      </c>
      <c r="P73" s="31" t="s">
        <v>42</v>
      </c>
      <c r="Q73" s="31" t="s">
        <v>50</v>
      </c>
      <c r="R73" s="46" t="s">
        <v>116</v>
      </c>
      <c r="S73" s="22">
        <v>1000000</v>
      </c>
      <c r="T73" s="23">
        <v>419850</v>
      </c>
      <c r="U73" s="22">
        <f t="shared" ref="U73:U136" si="4">ROUNDDOWN((T73*0.6)*200,-5)+S73</f>
        <v>51300000</v>
      </c>
      <c r="V73" s="24">
        <f t="shared" ref="V73:V136" si="5">ROUNDDOWN(T73-((U73-S73)*6%/12),-1)</f>
        <v>168350</v>
      </c>
      <c r="W73" s="22">
        <v>2000000</v>
      </c>
      <c r="X73" s="23">
        <v>514580</v>
      </c>
      <c r="Y73" s="22">
        <f t="shared" ref="Y73:Y136" si="6">ROUNDDOWN((X73*0.6)*200,-5)+W73</f>
        <v>63700000</v>
      </c>
      <c r="Z73" s="24">
        <f t="shared" ref="Z73:Z136" si="7">ROUNDDOWN(X73-((Y73-W73)*6%/12),-1)</f>
        <v>206080</v>
      </c>
    </row>
    <row r="74" spans="1:26" s="21" customFormat="1" ht="17.25" customHeight="1">
      <c r="A74" s="18">
        <v>66</v>
      </c>
      <c r="B74" s="19" t="s">
        <v>14</v>
      </c>
      <c r="C74" s="40" t="s">
        <v>15</v>
      </c>
      <c r="D74" s="38" t="s">
        <v>54</v>
      </c>
      <c r="E74" s="58" t="s">
        <v>148</v>
      </c>
      <c r="F74" s="33" t="s">
        <v>13</v>
      </c>
      <c r="G74" s="35" t="s">
        <v>213</v>
      </c>
      <c r="H74" s="42" t="s">
        <v>433</v>
      </c>
      <c r="I74" s="19" t="s">
        <v>53</v>
      </c>
      <c r="J74" s="19" t="s">
        <v>114</v>
      </c>
      <c r="K74" s="41" t="s">
        <v>33</v>
      </c>
      <c r="L74" s="35">
        <v>26.78</v>
      </c>
      <c r="M74" s="31">
        <v>10.35</v>
      </c>
      <c r="N74" s="31">
        <v>37.130000000000003</v>
      </c>
      <c r="O74" s="31" t="s">
        <v>85</v>
      </c>
      <c r="P74" s="31" t="s">
        <v>42</v>
      </c>
      <c r="Q74" s="31" t="s">
        <v>50</v>
      </c>
      <c r="R74" s="46" t="s">
        <v>116</v>
      </c>
      <c r="S74" s="22">
        <v>1000000</v>
      </c>
      <c r="T74" s="23">
        <v>425780</v>
      </c>
      <c r="U74" s="22">
        <f t="shared" si="4"/>
        <v>52000000</v>
      </c>
      <c r="V74" s="24">
        <f t="shared" si="5"/>
        <v>170780</v>
      </c>
      <c r="W74" s="22">
        <v>2000000</v>
      </c>
      <c r="X74" s="23">
        <v>521910</v>
      </c>
      <c r="Y74" s="22">
        <f t="shared" si="6"/>
        <v>64600000</v>
      </c>
      <c r="Z74" s="24">
        <f t="shared" si="7"/>
        <v>208910</v>
      </c>
    </row>
    <row r="75" spans="1:26" s="21" customFormat="1" ht="17.25" customHeight="1">
      <c r="A75" s="18">
        <v>67</v>
      </c>
      <c r="B75" s="19" t="s">
        <v>14</v>
      </c>
      <c r="C75" s="40" t="s">
        <v>15</v>
      </c>
      <c r="D75" s="38" t="s">
        <v>54</v>
      </c>
      <c r="E75" s="58" t="s">
        <v>148</v>
      </c>
      <c r="F75" s="33" t="s">
        <v>13</v>
      </c>
      <c r="G75" s="35" t="s">
        <v>232</v>
      </c>
      <c r="H75" s="42" t="s">
        <v>433</v>
      </c>
      <c r="I75" s="19" t="s">
        <v>53</v>
      </c>
      <c r="J75" s="19" t="s">
        <v>114</v>
      </c>
      <c r="K75" s="41" t="s">
        <v>33</v>
      </c>
      <c r="L75" s="35">
        <v>26.78</v>
      </c>
      <c r="M75" s="31">
        <v>10.35</v>
      </c>
      <c r="N75" s="31">
        <v>37.130000000000003</v>
      </c>
      <c r="O75" s="31" t="s">
        <v>85</v>
      </c>
      <c r="P75" s="31" t="s">
        <v>42</v>
      </c>
      <c r="Q75" s="31" t="s">
        <v>50</v>
      </c>
      <c r="R75" s="46" t="s">
        <v>116</v>
      </c>
      <c r="S75" s="22">
        <v>1000000</v>
      </c>
      <c r="T75" s="23">
        <v>425780</v>
      </c>
      <c r="U75" s="22">
        <f t="shared" si="4"/>
        <v>52000000</v>
      </c>
      <c r="V75" s="24">
        <f t="shared" si="5"/>
        <v>170780</v>
      </c>
      <c r="W75" s="22">
        <v>2000000</v>
      </c>
      <c r="X75" s="23">
        <v>521910</v>
      </c>
      <c r="Y75" s="22">
        <f t="shared" si="6"/>
        <v>64600000</v>
      </c>
      <c r="Z75" s="24">
        <f t="shared" si="7"/>
        <v>208910</v>
      </c>
    </row>
    <row r="76" spans="1:26" s="21" customFormat="1" ht="17.25" customHeight="1">
      <c r="A76" s="18">
        <v>68</v>
      </c>
      <c r="B76" s="19" t="s">
        <v>14</v>
      </c>
      <c r="C76" s="40" t="s">
        <v>15</v>
      </c>
      <c r="D76" s="38" t="s">
        <v>54</v>
      </c>
      <c r="E76" s="58" t="s">
        <v>148</v>
      </c>
      <c r="F76" s="33" t="s">
        <v>13</v>
      </c>
      <c r="G76" s="35" t="s">
        <v>254</v>
      </c>
      <c r="H76" s="42" t="s">
        <v>433</v>
      </c>
      <c r="I76" s="19" t="s">
        <v>53</v>
      </c>
      <c r="J76" s="19" t="s">
        <v>114</v>
      </c>
      <c r="K76" s="41" t="s">
        <v>33</v>
      </c>
      <c r="L76" s="35">
        <v>26.78</v>
      </c>
      <c r="M76" s="31">
        <v>10.35</v>
      </c>
      <c r="N76" s="31">
        <v>37.130000000000003</v>
      </c>
      <c r="O76" s="31" t="s">
        <v>85</v>
      </c>
      <c r="P76" s="31" t="s">
        <v>42</v>
      </c>
      <c r="Q76" s="31" t="s">
        <v>50</v>
      </c>
      <c r="R76" s="46" t="s">
        <v>116</v>
      </c>
      <c r="S76" s="22">
        <v>1000000</v>
      </c>
      <c r="T76" s="23">
        <v>425780</v>
      </c>
      <c r="U76" s="22">
        <f t="shared" si="4"/>
        <v>52000000</v>
      </c>
      <c r="V76" s="24">
        <f t="shared" si="5"/>
        <v>170780</v>
      </c>
      <c r="W76" s="22">
        <v>2000000</v>
      </c>
      <c r="X76" s="23">
        <v>521910</v>
      </c>
      <c r="Y76" s="22">
        <f t="shared" si="6"/>
        <v>64600000</v>
      </c>
      <c r="Z76" s="24">
        <f t="shared" si="7"/>
        <v>208910</v>
      </c>
    </row>
    <row r="77" spans="1:26" s="21" customFormat="1" ht="17.25" customHeight="1">
      <c r="A77" s="18">
        <v>69</v>
      </c>
      <c r="B77" s="19" t="s">
        <v>14</v>
      </c>
      <c r="C77" s="40" t="s">
        <v>15</v>
      </c>
      <c r="D77" s="38" t="s">
        <v>54</v>
      </c>
      <c r="E77" s="58" t="s">
        <v>148</v>
      </c>
      <c r="F77" s="33" t="s">
        <v>13</v>
      </c>
      <c r="G77" s="35" t="s">
        <v>265</v>
      </c>
      <c r="H77" s="42" t="s">
        <v>433</v>
      </c>
      <c r="I77" s="19" t="s">
        <v>53</v>
      </c>
      <c r="J77" s="19" t="s">
        <v>114</v>
      </c>
      <c r="K77" s="41" t="s">
        <v>33</v>
      </c>
      <c r="L77" s="35">
        <v>26.78</v>
      </c>
      <c r="M77" s="31">
        <v>10.35</v>
      </c>
      <c r="N77" s="31">
        <v>37.130000000000003</v>
      </c>
      <c r="O77" s="31" t="s">
        <v>85</v>
      </c>
      <c r="P77" s="31" t="s">
        <v>42</v>
      </c>
      <c r="Q77" s="31" t="s">
        <v>50</v>
      </c>
      <c r="R77" s="46" t="s">
        <v>116</v>
      </c>
      <c r="S77" s="22">
        <v>1000000</v>
      </c>
      <c r="T77" s="23">
        <v>425780</v>
      </c>
      <c r="U77" s="22">
        <f t="shared" si="4"/>
        <v>52000000</v>
      </c>
      <c r="V77" s="24">
        <f t="shared" si="5"/>
        <v>170780</v>
      </c>
      <c r="W77" s="22">
        <v>2000000</v>
      </c>
      <c r="X77" s="23">
        <v>521910</v>
      </c>
      <c r="Y77" s="22">
        <f t="shared" si="6"/>
        <v>64600000</v>
      </c>
      <c r="Z77" s="24">
        <f t="shared" si="7"/>
        <v>208910</v>
      </c>
    </row>
    <row r="78" spans="1:26" s="21" customFormat="1" ht="17.25" customHeight="1">
      <c r="A78" s="18">
        <v>70</v>
      </c>
      <c r="B78" s="19" t="s">
        <v>14</v>
      </c>
      <c r="C78" s="40" t="s">
        <v>15</v>
      </c>
      <c r="D78" s="38" t="s">
        <v>54</v>
      </c>
      <c r="E78" s="58" t="s">
        <v>148</v>
      </c>
      <c r="F78" s="33" t="s">
        <v>13</v>
      </c>
      <c r="G78" s="35" t="s">
        <v>266</v>
      </c>
      <c r="H78" s="42" t="s">
        <v>433</v>
      </c>
      <c r="I78" s="19" t="s">
        <v>53</v>
      </c>
      <c r="J78" s="19" t="s">
        <v>114</v>
      </c>
      <c r="K78" s="41" t="s">
        <v>33</v>
      </c>
      <c r="L78" s="35">
        <v>23.19</v>
      </c>
      <c r="M78" s="31">
        <v>8.9700000000000006</v>
      </c>
      <c r="N78" s="31">
        <v>32.159999999999997</v>
      </c>
      <c r="O78" s="31" t="s">
        <v>85</v>
      </c>
      <c r="P78" s="31" t="s">
        <v>42</v>
      </c>
      <c r="Q78" s="31" t="s">
        <v>50</v>
      </c>
      <c r="R78" s="46" t="s">
        <v>116</v>
      </c>
      <c r="S78" s="22">
        <v>1000000</v>
      </c>
      <c r="T78" s="23">
        <v>362510</v>
      </c>
      <c r="U78" s="22">
        <f t="shared" si="4"/>
        <v>44500000</v>
      </c>
      <c r="V78" s="24">
        <f t="shared" si="5"/>
        <v>145010</v>
      </c>
      <c r="W78" s="22">
        <v>2000000</v>
      </c>
      <c r="X78" s="23">
        <v>443710</v>
      </c>
      <c r="Y78" s="22">
        <f t="shared" si="6"/>
        <v>55200000</v>
      </c>
      <c r="Z78" s="24">
        <f t="shared" si="7"/>
        <v>177710</v>
      </c>
    </row>
    <row r="79" spans="1:26" s="21" customFormat="1" ht="17.25" customHeight="1">
      <c r="A79" s="18">
        <v>71</v>
      </c>
      <c r="B79" s="19" t="s">
        <v>14</v>
      </c>
      <c r="C79" s="40" t="s">
        <v>15</v>
      </c>
      <c r="D79" s="38" t="s">
        <v>54</v>
      </c>
      <c r="E79" s="58" t="s">
        <v>148</v>
      </c>
      <c r="F79" s="33" t="s">
        <v>13</v>
      </c>
      <c r="G79" s="35" t="s">
        <v>267</v>
      </c>
      <c r="H79" s="42" t="s">
        <v>433</v>
      </c>
      <c r="I79" s="19" t="s">
        <v>53</v>
      </c>
      <c r="J79" s="19" t="s">
        <v>114</v>
      </c>
      <c r="K79" s="41" t="s">
        <v>33</v>
      </c>
      <c r="L79" s="35">
        <v>27.81</v>
      </c>
      <c r="M79" s="31">
        <v>10.23</v>
      </c>
      <c r="N79" s="31">
        <v>38.04</v>
      </c>
      <c r="O79" s="31" t="s">
        <v>85</v>
      </c>
      <c r="P79" s="31" t="s">
        <v>42</v>
      </c>
      <c r="Q79" s="31" t="s">
        <v>50</v>
      </c>
      <c r="R79" s="46" t="s">
        <v>116</v>
      </c>
      <c r="S79" s="22">
        <v>1000000</v>
      </c>
      <c r="T79" s="23">
        <v>430560</v>
      </c>
      <c r="U79" s="22">
        <f t="shared" si="4"/>
        <v>52600000</v>
      </c>
      <c r="V79" s="24">
        <f t="shared" si="5"/>
        <v>172560</v>
      </c>
      <c r="W79" s="22">
        <v>2000000</v>
      </c>
      <c r="X79" s="23">
        <v>527630</v>
      </c>
      <c r="Y79" s="22">
        <f t="shared" si="6"/>
        <v>65300000</v>
      </c>
      <c r="Z79" s="24">
        <f t="shared" si="7"/>
        <v>211130</v>
      </c>
    </row>
    <row r="80" spans="1:26" s="21" customFormat="1" ht="17.25" customHeight="1">
      <c r="A80" s="18">
        <v>72</v>
      </c>
      <c r="B80" s="19" t="s">
        <v>14</v>
      </c>
      <c r="C80" s="40" t="s">
        <v>15</v>
      </c>
      <c r="D80" s="38" t="s">
        <v>54</v>
      </c>
      <c r="E80" s="58" t="s">
        <v>148</v>
      </c>
      <c r="F80" s="33" t="s">
        <v>13</v>
      </c>
      <c r="G80" s="35" t="s">
        <v>234</v>
      </c>
      <c r="H80" s="42" t="s">
        <v>433</v>
      </c>
      <c r="I80" s="19" t="s">
        <v>53</v>
      </c>
      <c r="J80" s="19" t="s">
        <v>114</v>
      </c>
      <c r="K80" s="41" t="s">
        <v>33</v>
      </c>
      <c r="L80" s="35">
        <v>26.01</v>
      </c>
      <c r="M80" s="31">
        <v>10.14</v>
      </c>
      <c r="N80" s="31">
        <v>36.15</v>
      </c>
      <c r="O80" s="31" t="s">
        <v>85</v>
      </c>
      <c r="P80" s="31" t="s">
        <v>39</v>
      </c>
      <c r="Q80" s="31" t="s">
        <v>50</v>
      </c>
      <c r="R80" s="46" t="s">
        <v>116</v>
      </c>
      <c r="S80" s="22">
        <v>1000000</v>
      </c>
      <c r="T80" s="23">
        <v>419400</v>
      </c>
      <c r="U80" s="22">
        <f t="shared" si="4"/>
        <v>51300000</v>
      </c>
      <c r="V80" s="24">
        <f t="shared" si="5"/>
        <v>167900</v>
      </c>
      <c r="W80" s="22">
        <v>2000000</v>
      </c>
      <c r="X80" s="23">
        <v>514130</v>
      </c>
      <c r="Y80" s="22">
        <f t="shared" si="6"/>
        <v>63600000</v>
      </c>
      <c r="Z80" s="24">
        <f t="shared" si="7"/>
        <v>206130</v>
      </c>
    </row>
    <row r="81" spans="1:26" s="21" customFormat="1" ht="17.25" customHeight="1">
      <c r="A81" s="18">
        <v>73</v>
      </c>
      <c r="B81" s="19" t="s">
        <v>14</v>
      </c>
      <c r="C81" s="40" t="s">
        <v>15</v>
      </c>
      <c r="D81" s="38" t="s">
        <v>54</v>
      </c>
      <c r="E81" s="58" t="s">
        <v>148</v>
      </c>
      <c r="F81" s="33" t="s">
        <v>13</v>
      </c>
      <c r="G81" s="35" t="s">
        <v>255</v>
      </c>
      <c r="H81" s="42" t="s">
        <v>433</v>
      </c>
      <c r="I81" s="19" t="s">
        <v>53</v>
      </c>
      <c r="J81" s="19" t="s">
        <v>114</v>
      </c>
      <c r="K81" s="41" t="s">
        <v>33</v>
      </c>
      <c r="L81" s="35">
        <v>26.35</v>
      </c>
      <c r="M81" s="31">
        <v>9.89</v>
      </c>
      <c r="N81" s="31">
        <v>36.24</v>
      </c>
      <c r="O81" s="31" t="s">
        <v>85</v>
      </c>
      <c r="P81" s="31" t="s">
        <v>39</v>
      </c>
      <c r="Q81" s="31" t="s">
        <v>50</v>
      </c>
      <c r="R81" s="46" t="s">
        <v>116</v>
      </c>
      <c r="S81" s="22">
        <v>1000000</v>
      </c>
      <c r="T81" s="23">
        <v>419740</v>
      </c>
      <c r="U81" s="22">
        <f t="shared" si="4"/>
        <v>51300000</v>
      </c>
      <c r="V81" s="24">
        <f t="shared" si="5"/>
        <v>168240</v>
      </c>
      <c r="W81" s="22">
        <v>2000000</v>
      </c>
      <c r="X81" s="23">
        <v>514470</v>
      </c>
      <c r="Y81" s="22">
        <f t="shared" si="6"/>
        <v>63700000</v>
      </c>
      <c r="Z81" s="24">
        <f t="shared" si="7"/>
        <v>205970</v>
      </c>
    </row>
    <row r="82" spans="1:26" s="21" customFormat="1" ht="17.25" customHeight="1">
      <c r="A82" s="18">
        <v>74</v>
      </c>
      <c r="B82" s="19" t="s">
        <v>14</v>
      </c>
      <c r="C82" s="40" t="s">
        <v>15</v>
      </c>
      <c r="D82" s="38" t="s">
        <v>54</v>
      </c>
      <c r="E82" s="58" t="s">
        <v>148</v>
      </c>
      <c r="F82" s="33" t="s">
        <v>13</v>
      </c>
      <c r="G82" s="35" t="s">
        <v>229</v>
      </c>
      <c r="H82" s="42" t="s">
        <v>433</v>
      </c>
      <c r="I82" s="19" t="s">
        <v>53</v>
      </c>
      <c r="J82" s="19" t="s">
        <v>114</v>
      </c>
      <c r="K82" s="41" t="s">
        <v>33</v>
      </c>
      <c r="L82" s="35">
        <v>26.35</v>
      </c>
      <c r="M82" s="31">
        <v>9.89</v>
      </c>
      <c r="N82" s="31">
        <v>36.24</v>
      </c>
      <c r="O82" s="31" t="s">
        <v>85</v>
      </c>
      <c r="P82" s="31" t="s">
        <v>39</v>
      </c>
      <c r="Q82" s="31" t="s">
        <v>50</v>
      </c>
      <c r="R82" s="46" t="s">
        <v>116</v>
      </c>
      <c r="S82" s="22">
        <v>1000000</v>
      </c>
      <c r="T82" s="23">
        <v>419740</v>
      </c>
      <c r="U82" s="22">
        <f t="shared" si="4"/>
        <v>51300000</v>
      </c>
      <c r="V82" s="24">
        <f t="shared" si="5"/>
        <v>168240</v>
      </c>
      <c r="W82" s="22">
        <v>2000000</v>
      </c>
      <c r="X82" s="23">
        <v>514470</v>
      </c>
      <c r="Y82" s="22">
        <f t="shared" si="6"/>
        <v>63700000</v>
      </c>
      <c r="Z82" s="24">
        <f t="shared" si="7"/>
        <v>205970</v>
      </c>
    </row>
    <row r="83" spans="1:26" s="21" customFormat="1" ht="17.25" customHeight="1">
      <c r="A83" s="18">
        <v>75</v>
      </c>
      <c r="B83" s="19" t="s">
        <v>14</v>
      </c>
      <c r="C83" s="40" t="s">
        <v>15</v>
      </c>
      <c r="D83" s="38" t="s">
        <v>54</v>
      </c>
      <c r="E83" s="58" t="s">
        <v>148</v>
      </c>
      <c r="F83" s="33" t="s">
        <v>13</v>
      </c>
      <c r="G83" s="35" t="s">
        <v>204</v>
      </c>
      <c r="H83" s="42" t="s">
        <v>433</v>
      </c>
      <c r="I83" s="19" t="s">
        <v>53</v>
      </c>
      <c r="J83" s="19" t="s">
        <v>114</v>
      </c>
      <c r="K83" s="41" t="s">
        <v>33</v>
      </c>
      <c r="L83" s="35">
        <v>26.35</v>
      </c>
      <c r="M83" s="31">
        <v>9.89</v>
      </c>
      <c r="N83" s="31">
        <v>36.24</v>
      </c>
      <c r="O83" s="31" t="s">
        <v>85</v>
      </c>
      <c r="P83" s="31" t="s">
        <v>39</v>
      </c>
      <c r="Q83" s="31" t="s">
        <v>50</v>
      </c>
      <c r="R83" s="46" t="s">
        <v>116</v>
      </c>
      <c r="S83" s="22">
        <v>1000000</v>
      </c>
      <c r="T83" s="23">
        <v>419740</v>
      </c>
      <c r="U83" s="22">
        <f t="shared" si="4"/>
        <v>51300000</v>
      </c>
      <c r="V83" s="24">
        <f t="shared" si="5"/>
        <v>168240</v>
      </c>
      <c r="W83" s="22">
        <v>2000000</v>
      </c>
      <c r="X83" s="23">
        <v>514470</v>
      </c>
      <c r="Y83" s="22">
        <f t="shared" si="6"/>
        <v>63700000</v>
      </c>
      <c r="Z83" s="24">
        <f t="shared" si="7"/>
        <v>205970</v>
      </c>
    </row>
    <row r="84" spans="1:26" s="21" customFormat="1" ht="17.25" customHeight="1">
      <c r="A84" s="18">
        <v>76</v>
      </c>
      <c r="B84" s="19" t="s">
        <v>14</v>
      </c>
      <c r="C84" s="40" t="s">
        <v>15</v>
      </c>
      <c r="D84" s="38" t="s">
        <v>54</v>
      </c>
      <c r="E84" s="58" t="s">
        <v>148</v>
      </c>
      <c r="F84" s="33" t="s">
        <v>13</v>
      </c>
      <c r="G84" s="35" t="s">
        <v>268</v>
      </c>
      <c r="H84" s="42" t="s">
        <v>433</v>
      </c>
      <c r="I84" s="19" t="s">
        <v>53</v>
      </c>
      <c r="J84" s="19" t="s">
        <v>114</v>
      </c>
      <c r="K84" s="41" t="s">
        <v>33</v>
      </c>
      <c r="L84" s="35">
        <v>26.35</v>
      </c>
      <c r="M84" s="31">
        <v>9.89</v>
      </c>
      <c r="N84" s="31">
        <v>36.24</v>
      </c>
      <c r="O84" s="31" t="s">
        <v>85</v>
      </c>
      <c r="P84" s="31" t="s">
        <v>39</v>
      </c>
      <c r="Q84" s="31" t="s">
        <v>50</v>
      </c>
      <c r="R84" s="46" t="s">
        <v>116</v>
      </c>
      <c r="S84" s="22">
        <v>1000000</v>
      </c>
      <c r="T84" s="23">
        <v>419740</v>
      </c>
      <c r="U84" s="22">
        <f t="shared" si="4"/>
        <v>51300000</v>
      </c>
      <c r="V84" s="24">
        <f t="shared" si="5"/>
        <v>168240</v>
      </c>
      <c r="W84" s="22">
        <v>2000000</v>
      </c>
      <c r="X84" s="23">
        <v>514470</v>
      </c>
      <c r="Y84" s="22">
        <f t="shared" si="6"/>
        <v>63700000</v>
      </c>
      <c r="Z84" s="24">
        <f t="shared" si="7"/>
        <v>205970</v>
      </c>
    </row>
    <row r="85" spans="1:26" s="21" customFormat="1" ht="17.25" customHeight="1">
      <c r="A85" s="18">
        <v>77</v>
      </c>
      <c r="B85" s="19" t="s">
        <v>14</v>
      </c>
      <c r="C85" s="40" t="s">
        <v>15</v>
      </c>
      <c r="D85" s="38" t="s">
        <v>54</v>
      </c>
      <c r="E85" s="58" t="s">
        <v>146</v>
      </c>
      <c r="F85" s="33" t="s">
        <v>13</v>
      </c>
      <c r="G85" s="35">
        <v>219</v>
      </c>
      <c r="H85" s="42" t="s">
        <v>335</v>
      </c>
      <c r="I85" s="19" t="s">
        <v>53</v>
      </c>
      <c r="J85" s="19" t="s">
        <v>114</v>
      </c>
      <c r="K85" s="41" t="s">
        <v>33</v>
      </c>
      <c r="L85" s="35">
        <v>19.9815</v>
      </c>
      <c r="M85" s="31">
        <v>18.0898</v>
      </c>
      <c r="N85" s="31">
        <v>38.071300000000001</v>
      </c>
      <c r="O85" s="31" t="s">
        <v>85</v>
      </c>
      <c r="P85" s="31" t="s">
        <v>36</v>
      </c>
      <c r="Q85" s="31" t="s">
        <v>50</v>
      </c>
      <c r="R85" s="32" t="s">
        <v>90</v>
      </c>
      <c r="S85" s="22">
        <v>1000000</v>
      </c>
      <c r="T85" s="25">
        <v>242940</v>
      </c>
      <c r="U85" s="22">
        <f t="shared" si="4"/>
        <v>30100000</v>
      </c>
      <c r="V85" s="24">
        <f t="shared" si="5"/>
        <v>97440</v>
      </c>
      <c r="W85" s="22">
        <v>2000000</v>
      </c>
      <c r="X85" s="25">
        <v>295600</v>
      </c>
      <c r="Y85" s="22">
        <f t="shared" si="6"/>
        <v>37400000</v>
      </c>
      <c r="Z85" s="24">
        <f t="shared" si="7"/>
        <v>118600</v>
      </c>
    </row>
    <row r="86" spans="1:26" s="21" customFormat="1" ht="17.25" customHeight="1">
      <c r="A86" s="18">
        <v>78</v>
      </c>
      <c r="B86" s="19" t="s">
        <v>14</v>
      </c>
      <c r="C86" s="40" t="s">
        <v>15</v>
      </c>
      <c r="D86" s="38" t="s">
        <v>54</v>
      </c>
      <c r="E86" s="58" t="s">
        <v>146</v>
      </c>
      <c r="F86" s="33" t="s">
        <v>13</v>
      </c>
      <c r="G86" s="35">
        <v>201</v>
      </c>
      <c r="H86" s="42" t="s">
        <v>335</v>
      </c>
      <c r="I86" s="19" t="s">
        <v>53</v>
      </c>
      <c r="J86" s="19" t="s">
        <v>114</v>
      </c>
      <c r="K86" s="41" t="s">
        <v>33</v>
      </c>
      <c r="L86" s="35">
        <v>20.774000000000001</v>
      </c>
      <c r="M86" s="31">
        <v>19.052900000000001</v>
      </c>
      <c r="N86" s="31">
        <v>39.826900000000002</v>
      </c>
      <c r="O86" s="31" t="s">
        <v>85</v>
      </c>
      <c r="P86" s="31" t="s">
        <v>36</v>
      </c>
      <c r="Q86" s="31" t="s">
        <v>50</v>
      </c>
      <c r="R86" s="32" t="s">
        <v>90</v>
      </c>
      <c r="S86" s="22">
        <v>1000000</v>
      </c>
      <c r="T86" s="25">
        <v>247020</v>
      </c>
      <c r="U86" s="22">
        <f t="shared" si="4"/>
        <v>30600000</v>
      </c>
      <c r="V86" s="24">
        <f t="shared" si="5"/>
        <v>99020</v>
      </c>
      <c r="W86" s="22">
        <v>2000000</v>
      </c>
      <c r="X86" s="25">
        <v>300450</v>
      </c>
      <c r="Y86" s="22">
        <f t="shared" si="6"/>
        <v>38000000</v>
      </c>
      <c r="Z86" s="24">
        <f t="shared" si="7"/>
        <v>120450</v>
      </c>
    </row>
    <row r="87" spans="1:26" s="21" customFormat="1" ht="17.25" customHeight="1">
      <c r="A87" s="18">
        <v>79</v>
      </c>
      <c r="B87" s="19" t="s">
        <v>14</v>
      </c>
      <c r="C87" s="40" t="s">
        <v>15</v>
      </c>
      <c r="D87" s="38" t="s">
        <v>54</v>
      </c>
      <c r="E87" s="58" t="s">
        <v>146</v>
      </c>
      <c r="F87" s="33" t="s">
        <v>13</v>
      </c>
      <c r="G87" s="35">
        <v>324</v>
      </c>
      <c r="H87" s="42" t="s">
        <v>335</v>
      </c>
      <c r="I87" s="19" t="s">
        <v>53</v>
      </c>
      <c r="J87" s="19" t="s">
        <v>114</v>
      </c>
      <c r="K87" s="41" t="s">
        <v>33</v>
      </c>
      <c r="L87" s="35">
        <v>19.9815</v>
      </c>
      <c r="M87" s="31">
        <v>18.0898</v>
      </c>
      <c r="N87" s="31">
        <v>38.071300000000001</v>
      </c>
      <c r="O87" s="31" t="s">
        <v>85</v>
      </c>
      <c r="P87" s="31" t="s">
        <v>43</v>
      </c>
      <c r="Q87" s="31" t="s">
        <v>50</v>
      </c>
      <c r="R87" s="32" t="s">
        <v>90</v>
      </c>
      <c r="S87" s="22">
        <v>1000000</v>
      </c>
      <c r="T87" s="25">
        <v>250650</v>
      </c>
      <c r="U87" s="22">
        <f t="shared" si="4"/>
        <v>31000000</v>
      </c>
      <c r="V87" s="24">
        <f t="shared" si="5"/>
        <v>100650</v>
      </c>
      <c r="W87" s="22">
        <v>2000000</v>
      </c>
      <c r="X87" s="25">
        <v>305230</v>
      </c>
      <c r="Y87" s="22">
        <f t="shared" si="6"/>
        <v>38600000</v>
      </c>
      <c r="Z87" s="24">
        <f t="shared" si="7"/>
        <v>122230</v>
      </c>
    </row>
    <row r="88" spans="1:26" s="21" customFormat="1" ht="17.25" customHeight="1">
      <c r="A88" s="18">
        <v>80</v>
      </c>
      <c r="B88" s="19" t="s">
        <v>14</v>
      </c>
      <c r="C88" s="40" t="s">
        <v>15</v>
      </c>
      <c r="D88" s="38" t="s">
        <v>54</v>
      </c>
      <c r="E88" s="58" t="s">
        <v>334</v>
      </c>
      <c r="F88" s="33" t="s">
        <v>13</v>
      </c>
      <c r="G88" s="35" t="s">
        <v>245</v>
      </c>
      <c r="H88" s="42" t="s">
        <v>333</v>
      </c>
      <c r="I88" s="19" t="s">
        <v>53</v>
      </c>
      <c r="J88" s="19" t="s">
        <v>114</v>
      </c>
      <c r="K88" s="41" t="s">
        <v>33</v>
      </c>
      <c r="L88" s="35">
        <v>21.21</v>
      </c>
      <c r="M88" s="31">
        <v>7.69</v>
      </c>
      <c r="N88" s="31">
        <v>28.9</v>
      </c>
      <c r="O88" s="31" t="s">
        <v>85</v>
      </c>
      <c r="P88" s="31" t="s">
        <v>36</v>
      </c>
      <c r="Q88" s="31" t="s">
        <v>50</v>
      </c>
      <c r="R88" s="32" t="s">
        <v>116</v>
      </c>
      <c r="S88" s="22">
        <v>1000000</v>
      </c>
      <c r="T88" s="23">
        <v>301700</v>
      </c>
      <c r="U88" s="22">
        <f t="shared" si="4"/>
        <v>37200000</v>
      </c>
      <c r="V88" s="24">
        <f t="shared" si="5"/>
        <v>120700</v>
      </c>
      <c r="W88" s="22">
        <v>2000000</v>
      </c>
      <c r="X88" s="23">
        <v>368950</v>
      </c>
      <c r="Y88" s="22">
        <f t="shared" si="6"/>
        <v>46200000</v>
      </c>
      <c r="Z88" s="24">
        <f t="shared" si="7"/>
        <v>147950</v>
      </c>
    </row>
    <row r="89" spans="1:26" s="21" customFormat="1" ht="17.25" customHeight="1">
      <c r="A89" s="18">
        <v>81</v>
      </c>
      <c r="B89" s="19" t="s">
        <v>14</v>
      </c>
      <c r="C89" s="40" t="s">
        <v>15</v>
      </c>
      <c r="D89" s="38" t="s">
        <v>54</v>
      </c>
      <c r="E89" s="58" t="s">
        <v>334</v>
      </c>
      <c r="F89" s="33" t="s">
        <v>13</v>
      </c>
      <c r="G89" s="35" t="s">
        <v>230</v>
      </c>
      <c r="H89" s="42" t="s">
        <v>333</v>
      </c>
      <c r="I89" s="19" t="s">
        <v>53</v>
      </c>
      <c r="J89" s="19" t="s">
        <v>114</v>
      </c>
      <c r="K89" s="41" t="s">
        <v>33</v>
      </c>
      <c r="L89" s="35">
        <v>29.57</v>
      </c>
      <c r="M89" s="31">
        <v>10.029999999999999</v>
      </c>
      <c r="N89" s="31">
        <v>39.6</v>
      </c>
      <c r="O89" s="31" t="s">
        <v>85</v>
      </c>
      <c r="P89" s="31" t="s">
        <v>36</v>
      </c>
      <c r="Q89" s="31" t="s">
        <v>50</v>
      </c>
      <c r="R89" s="32" t="s">
        <v>116</v>
      </c>
      <c r="S89" s="22">
        <v>1000000</v>
      </c>
      <c r="T89" s="23">
        <v>440410</v>
      </c>
      <c r="U89" s="22">
        <f t="shared" si="4"/>
        <v>53800000</v>
      </c>
      <c r="V89" s="24">
        <f t="shared" si="5"/>
        <v>176410</v>
      </c>
      <c r="W89" s="22">
        <v>2000000</v>
      </c>
      <c r="X89" s="23">
        <v>540160</v>
      </c>
      <c r="Y89" s="22">
        <f t="shared" si="6"/>
        <v>66800000</v>
      </c>
      <c r="Z89" s="24">
        <f t="shared" si="7"/>
        <v>216160</v>
      </c>
    </row>
    <row r="90" spans="1:26" s="21" customFormat="1" ht="17.25" customHeight="1">
      <c r="A90" s="18">
        <v>82</v>
      </c>
      <c r="B90" s="19" t="s">
        <v>14</v>
      </c>
      <c r="C90" s="40" t="s">
        <v>15</v>
      </c>
      <c r="D90" s="38" t="s">
        <v>54</v>
      </c>
      <c r="E90" s="58" t="s">
        <v>334</v>
      </c>
      <c r="F90" s="33" t="s">
        <v>13</v>
      </c>
      <c r="G90" s="35" t="s">
        <v>218</v>
      </c>
      <c r="H90" s="42" t="s">
        <v>333</v>
      </c>
      <c r="I90" s="19" t="s">
        <v>53</v>
      </c>
      <c r="J90" s="19" t="s">
        <v>114</v>
      </c>
      <c r="K90" s="41" t="s">
        <v>33</v>
      </c>
      <c r="L90" s="35">
        <v>26.78</v>
      </c>
      <c r="M90" s="31">
        <v>8.86</v>
      </c>
      <c r="N90" s="31">
        <v>35.64</v>
      </c>
      <c r="O90" s="31" t="s">
        <v>85</v>
      </c>
      <c r="P90" s="31" t="s">
        <v>36</v>
      </c>
      <c r="Q90" s="31" t="s">
        <v>50</v>
      </c>
      <c r="R90" s="32" t="s">
        <v>116</v>
      </c>
      <c r="S90" s="22">
        <v>1000000</v>
      </c>
      <c r="T90" s="23">
        <v>389670</v>
      </c>
      <c r="U90" s="22">
        <f t="shared" si="4"/>
        <v>47700000</v>
      </c>
      <c r="V90" s="24">
        <f t="shared" si="5"/>
        <v>156170</v>
      </c>
      <c r="W90" s="22">
        <v>2000000</v>
      </c>
      <c r="X90" s="23">
        <v>477500</v>
      </c>
      <c r="Y90" s="22">
        <f t="shared" si="6"/>
        <v>59300000</v>
      </c>
      <c r="Z90" s="24">
        <f t="shared" si="7"/>
        <v>191000</v>
      </c>
    </row>
    <row r="91" spans="1:26" s="21" customFormat="1" ht="17.25" customHeight="1">
      <c r="A91" s="18">
        <v>83</v>
      </c>
      <c r="B91" s="19" t="s">
        <v>14</v>
      </c>
      <c r="C91" s="40" t="s">
        <v>15</v>
      </c>
      <c r="D91" s="38" t="s">
        <v>54</v>
      </c>
      <c r="E91" s="58" t="s">
        <v>334</v>
      </c>
      <c r="F91" s="33" t="s">
        <v>13</v>
      </c>
      <c r="G91" s="35" t="s">
        <v>219</v>
      </c>
      <c r="H91" s="42" t="s">
        <v>333</v>
      </c>
      <c r="I91" s="19" t="s">
        <v>53</v>
      </c>
      <c r="J91" s="19" t="s">
        <v>114</v>
      </c>
      <c r="K91" s="41" t="s">
        <v>33</v>
      </c>
      <c r="L91" s="35">
        <v>21.66</v>
      </c>
      <c r="M91" s="31">
        <v>7.78</v>
      </c>
      <c r="N91" s="31">
        <v>29.44</v>
      </c>
      <c r="O91" s="31" t="s">
        <v>85</v>
      </c>
      <c r="P91" s="31" t="s">
        <v>36</v>
      </c>
      <c r="Q91" s="31" t="s">
        <v>50</v>
      </c>
      <c r="R91" s="32" t="s">
        <v>116</v>
      </c>
      <c r="S91" s="22">
        <v>1000000</v>
      </c>
      <c r="T91" s="23">
        <v>332160</v>
      </c>
      <c r="U91" s="22">
        <f t="shared" si="4"/>
        <v>40800000</v>
      </c>
      <c r="V91" s="24">
        <f t="shared" si="5"/>
        <v>133160</v>
      </c>
      <c r="W91" s="22">
        <v>2000000</v>
      </c>
      <c r="X91" s="23">
        <v>406580</v>
      </c>
      <c r="Y91" s="22">
        <f t="shared" si="6"/>
        <v>50700000</v>
      </c>
      <c r="Z91" s="24">
        <f t="shared" si="7"/>
        <v>163080</v>
      </c>
    </row>
    <row r="92" spans="1:26" s="21" customFormat="1" ht="17.25" customHeight="1">
      <c r="A92" s="18">
        <v>84</v>
      </c>
      <c r="B92" s="19" t="s">
        <v>14</v>
      </c>
      <c r="C92" s="40" t="s">
        <v>15</v>
      </c>
      <c r="D92" s="38" t="s">
        <v>54</v>
      </c>
      <c r="E92" s="58" t="s">
        <v>334</v>
      </c>
      <c r="F92" s="33" t="s">
        <v>13</v>
      </c>
      <c r="G92" s="35" t="s">
        <v>200</v>
      </c>
      <c r="H92" s="42" t="s">
        <v>333</v>
      </c>
      <c r="I92" s="19" t="s">
        <v>53</v>
      </c>
      <c r="J92" s="19" t="s">
        <v>114</v>
      </c>
      <c r="K92" s="41" t="s">
        <v>33</v>
      </c>
      <c r="L92" s="35">
        <v>23.32</v>
      </c>
      <c r="M92" s="31">
        <v>8.27</v>
      </c>
      <c r="N92" s="31">
        <v>31.59</v>
      </c>
      <c r="O92" s="31" t="s">
        <v>85</v>
      </c>
      <c r="P92" s="31" t="s">
        <v>36</v>
      </c>
      <c r="Q92" s="31" t="s">
        <v>50</v>
      </c>
      <c r="R92" s="32" t="s">
        <v>116</v>
      </c>
      <c r="S92" s="22">
        <v>1000000</v>
      </c>
      <c r="T92" s="23">
        <v>340020</v>
      </c>
      <c r="U92" s="22">
        <f t="shared" si="4"/>
        <v>41800000</v>
      </c>
      <c r="V92" s="24">
        <f t="shared" si="5"/>
        <v>136020</v>
      </c>
      <c r="W92" s="22">
        <v>2000000</v>
      </c>
      <c r="X92" s="23">
        <v>416270</v>
      </c>
      <c r="Y92" s="22">
        <f t="shared" si="6"/>
        <v>51900000</v>
      </c>
      <c r="Z92" s="24">
        <f t="shared" si="7"/>
        <v>166770</v>
      </c>
    </row>
    <row r="93" spans="1:26" s="21" customFormat="1" ht="17.25" customHeight="1">
      <c r="A93" s="18">
        <v>85</v>
      </c>
      <c r="B93" s="19" t="s">
        <v>14</v>
      </c>
      <c r="C93" s="40" t="s">
        <v>15</v>
      </c>
      <c r="D93" s="38" t="s">
        <v>54</v>
      </c>
      <c r="E93" s="58" t="s">
        <v>334</v>
      </c>
      <c r="F93" s="33" t="s">
        <v>13</v>
      </c>
      <c r="G93" s="35" t="s">
        <v>249</v>
      </c>
      <c r="H93" s="42" t="s">
        <v>333</v>
      </c>
      <c r="I93" s="19" t="s">
        <v>53</v>
      </c>
      <c r="J93" s="19" t="s">
        <v>114</v>
      </c>
      <c r="K93" s="41" t="s">
        <v>33</v>
      </c>
      <c r="L93" s="35">
        <v>21.21</v>
      </c>
      <c r="M93" s="31">
        <v>7.69</v>
      </c>
      <c r="N93" s="31">
        <v>28.9</v>
      </c>
      <c r="O93" s="31" t="s">
        <v>85</v>
      </c>
      <c r="P93" s="31" t="s">
        <v>43</v>
      </c>
      <c r="Q93" s="31" t="s">
        <v>50</v>
      </c>
      <c r="R93" s="32" t="s">
        <v>116</v>
      </c>
      <c r="S93" s="22">
        <v>1000000</v>
      </c>
      <c r="T93" s="57">
        <v>301700</v>
      </c>
      <c r="U93" s="22">
        <f t="shared" si="4"/>
        <v>37200000</v>
      </c>
      <c r="V93" s="24">
        <f t="shared" si="5"/>
        <v>120700</v>
      </c>
      <c r="W93" s="22">
        <v>2000000</v>
      </c>
      <c r="X93" s="57">
        <v>368950</v>
      </c>
      <c r="Y93" s="22">
        <f t="shared" si="6"/>
        <v>46200000</v>
      </c>
      <c r="Z93" s="24">
        <f t="shared" si="7"/>
        <v>147950</v>
      </c>
    </row>
    <row r="94" spans="1:26" s="21" customFormat="1" ht="17.25" customHeight="1">
      <c r="A94" s="18">
        <v>86</v>
      </c>
      <c r="B94" s="19" t="s">
        <v>14</v>
      </c>
      <c r="C94" s="40" t="s">
        <v>15</v>
      </c>
      <c r="D94" s="38" t="s">
        <v>54</v>
      </c>
      <c r="E94" s="58" t="s">
        <v>334</v>
      </c>
      <c r="F94" s="33" t="s">
        <v>13</v>
      </c>
      <c r="G94" s="35" t="s">
        <v>224</v>
      </c>
      <c r="H94" s="42" t="s">
        <v>333</v>
      </c>
      <c r="I94" s="19" t="s">
        <v>53</v>
      </c>
      <c r="J94" s="19" t="s">
        <v>114</v>
      </c>
      <c r="K94" s="41" t="s">
        <v>33</v>
      </c>
      <c r="L94" s="35">
        <v>29.57</v>
      </c>
      <c r="M94" s="31">
        <v>10.029999999999999</v>
      </c>
      <c r="N94" s="31">
        <v>39.6</v>
      </c>
      <c r="O94" s="31" t="s">
        <v>85</v>
      </c>
      <c r="P94" s="31" t="s">
        <v>43</v>
      </c>
      <c r="Q94" s="31" t="s">
        <v>50</v>
      </c>
      <c r="R94" s="32" t="s">
        <v>116</v>
      </c>
      <c r="S94" s="22">
        <v>1000000</v>
      </c>
      <c r="T94" s="56">
        <v>440410</v>
      </c>
      <c r="U94" s="22">
        <f t="shared" si="4"/>
        <v>53800000</v>
      </c>
      <c r="V94" s="24">
        <f t="shared" si="5"/>
        <v>176410</v>
      </c>
      <c r="W94" s="22">
        <v>2000000</v>
      </c>
      <c r="X94" s="56">
        <v>540160</v>
      </c>
      <c r="Y94" s="22">
        <f t="shared" si="6"/>
        <v>66800000</v>
      </c>
      <c r="Z94" s="24">
        <f t="shared" si="7"/>
        <v>216160</v>
      </c>
    </row>
    <row r="95" spans="1:26" s="21" customFormat="1" ht="17.25" customHeight="1">
      <c r="A95" s="18">
        <v>87</v>
      </c>
      <c r="B95" s="19" t="s">
        <v>14</v>
      </c>
      <c r="C95" s="40" t="s">
        <v>15</v>
      </c>
      <c r="D95" s="38" t="s">
        <v>54</v>
      </c>
      <c r="E95" s="58" t="s">
        <v>334</v>
      </c>
      <c r="F95" s="33" t="s">
        <v>13</v>
      </c>
      <c r="G95" s="35" t="s">
        <v>211</v>
      </c>
      <c r="H95" s="42" t="s">
        <v>333</v>
      </c>
      <c r="I95" s="19" t="s">
        <v>53</v>
      </c>
      <c r="J95" s="19" t="s">
        <v>114</v>
      </c>
      <c r="K95" s="41" t="s">
        <v>33</v>
      </c>
      <c r="L95" s="35">
        <v>26.78</v>
      </c>
      <c r="M95" s="31">
        <v>8.86</v>
      </c>
      <c r="N95" s="31">
        <v>35.64</v>
      </c>
      <c r="O95" s="31" t="s">
        <v>85</v>
      </c>
      <c r="P95" s="31" t="s">
        <v>43</v>
      </c>
      <c r="Q95" s="31" t="s">
        <v>50</v>
      </c>
      <c r="R95" s="32" t="s">
        <v>116</v>
      </c>
      <c r="S95" s="22">
        <v>1000000</v>
      </c>
      <c r="T95" s="56">
        <v>389670</v>
      </c>
      <c r="U95" s="22">
        <f t="shared" si="4"/>
        <v>47700000</v>
      </c>
      <c r="V95" s="24">
        <f t="shared" si="5"/>
        <v>156170</v>
      </c>
      <c r="W95" s="22">
        <v>2000000</v>
      </c>
      <c r="X95" s="56">
        <v>477500</v>
      </c>
      <c r="Y95" s="22">
        <f t="shared" si="6"/>
        <v>59300000</v>
      </c>
      <c r="Z95" s="24">
        <f t="shared" si="7"/>
        <v>191000</v>
      </c>
    </row>
    <row r="96" spans="1:26" s="21" customFormat="1" ht="17.25" customHeight="1">
      <c r="A96" s="18">
        <v>88</v>
      </c>
      <c r="B96" s="19" t="s">
        <v>14</v>
      </c>
      <c r="C96" s="40" t="s">
        <v>15</v>
      </c>
      <c r="D96" s="38" t="s">
        <v>54</v>
      </c>
      <c r="E96" s="58" t="s">
        <v>334</v>
      </c>
      <c r="F96" s="33" t="s">
        <v>13</v>
      </c>
      <c r="G96" s="35" t="s">
        <v>250</v>
      </c>
      <c r="H96" s="42" t="s">
        <v>333</v>
      </c>
      <c r="I96" s="19" t="s">
        <v>53</v>
      </c>
      <c r="J96" s="19" t="s">
        <v>114</v>
      </c>
      <c r="K96" s="41" t="s">
        <v>33</v>
      </c>
      <c r="L96" s="35">
        <v>21.66</v>
      </c>
      <c r="M96" s="31">
        <v>7.78</v>
      </c>
      <c r="N96" s="31">
        <v>29.44</v>
      </c>
      <c r="O96" s="31" t="s">
        <v>85</v>
      </c>
      <c r="P96" s="31" t="s">
        <v>43</v>
      </c>
      <c r="Q96" s="31" t="s">
        <v>50</v>
      </c>
      <c r="R96" s="32" t="s">
        <v>116</v>
      </c>
      <c r="S96" s="22">
        <v>1000000</v>
      </c>
      <c r="T96" s="56">
        <v>332160</v>
      </c>
      <c r="U96" s="22">
        <f t="shared" si="4"/>
        <v>40800000</v>
      </c>
      <c r="V96" s="24">
        <f t="shared" si="5"/>
        <v>133160</v>
      </c>
      <c r="W96" s="22">
        <v>2000000</v>
      </c>
      <c r="X96" s="56">
        <v>406580</v>
      </c>
      <c r="Y96" s="22">
        <f t="shared" si="6"/>
        <v>50700000</v>
      </c>
      <c r="Z96" s="24">
        <f t="shared" si="7"/>
        <v>163080</v>
      </c>
    </row>
    <row r="97" spans="1:26" s="21" customFormat="1" ht="17.25" customHeight="1">
      <c r="A97" s="18">
        <v>89</v>
      </c>
      <c r="B97" s="19" t="s">
        <v>14</v>
      </c>
      <c r="C97" s="40" t="s">
        <v>15</v>
      </c>
      <c r="D97" s="38" t="s">
        <v>54</v>
      </c>
      <c r="E97" s="58" t="s">
        <v>334</v>
      </c>
      <c r="F97" s="33" t="s">
        <v>13</v>
      </c>
      <c r="G97" s="35" t="s">
        <v>231</v>
      </c>
      <c r="H97" s="42" t="s">
        <v>333</v>
      </c>
      <c r="I97" s="19" t="s">
        <v>53</v>
      </c>
      <c r="J97" s="19" t="s">
        <v>114</v>
      </c>
      <c r="K97" s="41" t="s">
        <v>33</v>
      </c>
      <c r="L97" s="35">
        <v>23.32</v>
      </c>
      <c r="M97" s="31">
        <v>8.27</v>
      </c>
      <c r="N97" s="31">
        <v>31.59</v>
      </c>
      <c r="O97" s="31" t="s">
        <v>85</v>
      </c>
      <c r="P97" s="31" t="s">
        <v>43</v>
      </c>
      <c r="Q97" s="31" t="s">
        <v>50</v>
      </c>
      <c r="R97" s="32" t="s">
        <v>116</v>
      </c>
      <c r="S97" s="22">
        <v>1000000</v>
      </c>
      <c r="T97" s="56">
        <v>340020</v>
      </c>
      <c r="U97" s="22">
        <f t="shared" si="4"/>
        <v>41800000</v>
      </c>
      <c r="V97" s="24">
        <f t="shared" si="5"/>
        <v>136020</v>
      </c>
      <c r="W97" s="22">
        <v>2000000</v>
      </c>
      <c r="X97" s="56">
        <v>416270</v>
      </c>
      <c r="Y97" s="22">
        <f t="shared" si="6"/>
        <v>51900000</v>
      </c>
      <c r="Z97" s="24">
        <f t="shared" si="7"/>
        <v>166770</v>
      </c>
    </row>
    <row r="98" spans="1:26" s="21" customFormat="1" ht="17.25" customHeight="1">
      <c r="A98" s="18">
        <v>90</v>
      </c>
      <c r="B98" s="19" t="s">
        <v>14</v>
      </c>
      <c r="C98" s="40" t="s">
        <v>15</v>
      </c>
      <c r="D98" s="41" t="s">
        <v>54</v>
      </c>
      <c r="E98" s="58" t="s">
        <v>334</v>
      </c>
      <c r="F98" s="33" t="s">
        <v>13</v>
      </c>
      <c r="G98" s="62" t="s">
        <v>251</v>
      </c>
      <c r="H98" s="42" t="s">
        <v>333</v>
      </c>
      <c r="I98" s="19" t="s">
        <v>53</v>
      </c>
      <c r="J98" s="19" t="s">
        <v>114</v>
      </c>
      <c r="K98" s="41" t="s">
        <v>33</v>
      </c>
      <c r="L98" s="52">
        <v>21.21</v>
      </c>
      <c r="M98" s="49">
        <v>7.69</v>
      </c>
      <c r="N98" s="49">
        <v>28.9</v>
      </c>
      <c r="O98" s="41" t="s">
        <v>85</v>
      </c>
      <c r="P98" s="41" t="s">
        <v>46</v>
      </c>
      <c r="Q98" s="41" t="s">
        <v>50</v>
      </c>
      <c r="R98" s="32" t="s">
        <v>116</v>
      </c>
      <c r="S98" s="22">
        <v>1000000</v>
      </c>
      <c r="T98" s="23">
        <v>308110</v>
      </c>
      <c r="U98" s="22">
        <f t="shared" si="4"/>
        <v>37900000</v>
      </c>
      <c r="V98" s="24">
        <f t="shared" si="5"/>
        <v>123610</v>
      </c>
      <c r="W98" s="22">
        <v>2000000</v>
      </c>
      <c r="X98" s="23">
        <v>376860</v>
      </c>
      <c r="Y98" s="22">
        <f t="shared" si="6"/>
        <v>47200000</v>
      </c>
      <c r="Z98" s="24">
        <f t="shared" si="7"/>
        <v>150860</v>
      </c>
    </row>
    <row r="99" spans="1:26" s="21" customFormat="1" ht="17.25" customHeight="1">
      <c r="A99" s="18">
        <v>91</v>
      </c>
      <c r="B99" s="19" t="s">
        <v>14</v>
      </c>
      <c r="C99" s="40" t="s">
        <v>15</v>
      </c>
      <c r="D99" s="41" t="s">
        <v>54</v>
      </c>
      <c r="E99" s="58" t="s">
        <v>334</v>
      </c>
      <c r="F99" s="33" t="s">
        <v>13</v>
      </c>
      <c r="G99" s="62" t="s">
        <v>203</v>
      </c>
      <c r="H99" s="42" t="s">
        <v>333</v>
      </c>
      <c r="I99" s="19" t="s">
        <v>53</v>
      </c>
      <c r="J99" s="19" t="s">
        <v>114</v>
      </c>
      <c r="K99" s="41" t="s">
        <v>33</v>
      </c>
      <c r="L99" s="52">
        <v>29.57</v>
      </c>
      <c r="M99" s="49">
        <v>10.029999999999999</v>
      </c>
      <c r="N99" s="49">
        <v>39.6</v>
      </c>
      <c r="O99" s="41" t="s">
        <v>85</v>
      </c>
      <c r="P99" s="41" t="s">
        <v>46</v>
      </c>
      <c r="Q99" s="41" t="s">
        <v>50</v>
      </c>
      <c r="R99" s="32" t="s">
        <v>116</v>
      </c>
      <c r="S99" s="22">
        <v>1000000</v>
      </c>
      <c r="T99" s="23">
        <v>445040</v>
      </c>
      <c r="U99" s="22">
        <f t="shared" si="4"/>
        <v>54400000</v>
      </c>
      <c r="V99" s="24">
        <f t="shared" si="5"/>
        <v>178040</v>
      </c>
      <c r="W99" s="22">
        <v>2000000</v>
      </c>
      <c r="X99" s="23">
        <v>545870</v>
      </c>
      <c r="Y99" s="22">
        <f t="shared" si="6"/>
        <v>67500000</v>
      </c>
      <c r="Z99" s="24">
        <f t="shared" si="7"/>
        <v>218370</v>
      </c>
    </row>
    <row r="100" spans="1:26" s="21" customFormat="1" ht="17.25" customHeight="1">
      <c r="A100" s="18">
        <v>92</v>
      </c>
      <c r="B100" s="19" t="s">
        <v>14</v>
      </c>
      <c r="C100" s="40" t="s">
        <v>15</v>
      </c>
      <c r="D100" s="41" t="s">
        <v>54</v>
      </c>
      <c r="E100" s="58" t="s">
        <v>334</v>
      </c>
      <c r="F100" s="33" t="s">
        <v>13</v>
      </c>
      <c r="G100" s="62" t="s">
        <v>252</v>
      </c>
      <c r="H100" s="42" t="s">
        <v>333</v>
      </c>
      <c r="I100" s="19" t="s">
        <v>53</v>
      </c>
      <c r="J100" s="19" t="s">
        <v>114</v>
      </c>
      <c r="K100" s="41" t="s">
        <v>33</v>
      </c>
      <c r="L100" s="52">
        <v>26.78</v>
      </c>
      <c r="M100" s="49">
        <v>8.86</v>
      </c>
      <c r="N100" s="49">
        <v>35.64</v>
      </c>
      <c r="O100" s="41" t="s">
        <v>85</v>
      </c>
      <c r="P100" s="41" t="s">
        <v>46</v>
      </c>
      <c r="Q100" s="41" t="s">
        <v>50</v>
      </c>
      <c r="R100" s="32" t="s">
        <v>116</v>
      </c>
      <c r="S100" s="22">
        <v>1000000</v>
      </c>
      <c r="T100" s="23">
        <v>393570</v>
      </c>
      <c r="U100" s="22">
        <f t="shared" si="4"/>
        <v>48200000</v>
      </c>
      <c r="V100" s="24">
        <f t="shared" si="5"/>
        <v>157570</v>
      </c>
      <c r="W100" s="22">
        <v>2000000</v>
      </c>
      <c r="X100" s="23">
        <v>482310</v>
      </c>
      <c r="Y100" s="22">
        <f t="shared" si="6"/>
        <v>59800000</v>
      </c>
      <c r="Z100" s="24">
        <f t="shared" si="7"/>
        <v>193310</v>
      </c>
    </row>
    <row r="101" spans="1:26" s="21" customFormat="1" ht="17.25" customHeight="1">
      <c r="A101" s="18">
        <v>93</v>
      </c>
      <c r="B101" s="19" t="s">
        <v>14</v>
      </c>
      <c r="C101" s="40" t="s">
        <v>15</v>
      </c>
      <c r="D101" s="41" t="s">
        <v>54</v>
      </c>
      <c r="E101" s="58" t="s">
        <v>334</v>
      </c>
      <c r="F101" s="33" t="s">
        <v>13</v>
      </c>
      <c r="G101" s="62" t="s">
        <v>253</v>
      </c>
      <c r="H101" s="42" t="s">
        <v>333</v>
      </c>
      <c r="I101" s="19" t="s">
        <v>53</v>
      </c>
      <c r="J101" s="19" t="s">
        <v>114</v>
      </c>
      <c r="K101" s="41" t="s">
        <v>33</v>
      </c>
      <c r="L101" s="52">
        <v>21.66</v>
      </c>
      <c r="M101" s="49">
        <v>7.78</v>
      </c>
      <c r="N101" s="49">
        <v>29.44</v>
      </c>
      <c r="O101" s="41" t="s">
        <v>85</v>
      </c>
      <c r="P101" s="41" t="s">
        <v>46</v>
      </c>
      <c r="Q101" s="41" t="s">
        <v>50</v>
      </c>
      <c r="R101" s="32" t="s">
        <v>116</v>
      </c>
      <c r="S101" s="22">
        <v>1000000</v>
      </c>
      <c r="T101" s="23">
        <v>335370</v>
      </c>
      <c r="U101" s="22">
        <f t="shared" si="4"/>
        <v>41200000</v>
      </c>
      <c r="V101" s="24">
        <f t="shared" si="5"/>
        <v>134370</v>
      </c>
      <c r="W101" s="22">
        <v>2000000</v>
      </c>
      <c r="X101" s="23">
        <v>410530</v>
      </c>
      <c r="Y101" s="22">
        <f t="shared" si="6"/>
        <v>51200000</v>
      </c>
      <c r="Z101" s="24">
        <f t="shared" si="7"/>
        <v>164530</v>
      </c>
    </row>
    <row r="102" spans="1:26" s="21" customFormat="1" ht="17.25" customHeight="1">
      <c r="A102" s="18">
        <v>94</v>
      </c>
      <c r="B102" s="19" t="s">
        <v>14</v>
      </c>
      <c r="C102" s="40" t="s">
        <v>15</v>
      </c>
      <c r="D102" s="41" t="s">
        <v>54</v>
      </c>
      <c r="E102" s="58" t="s">
        <v>334</v>
      </c>
      <c r="F102" s="33" t="s">
        <v>13</v>
      </c>
      <c r="G102" s="62" t="s">
        <v>212</v>
      </c>
      <c r="H102" s="42" t="s">
        <v>333</v>
      </c>
      <c r="I102" s="19" t="s">
        <v>53</v>
      </c>
      <c r="J102" s="19" t="s">
        <v>114</v>
      </c>
      <c r="K102" s="41" t="s">
        <v>33</v>
      </c>
      <c r="L102" s="52">
        <v>23.32</v>
      </c>
      <c r="M102" s="49">
        <v>8.27</v>
      </c>
      <c r="N102" s="49">
        <v>31.59</v>
      </c>
      <c r="O102" s="41" t="s">
        <v>85</v>
      </c>
      <c r="P102" s="41" t="s">
        <v>46</v>
      </c>
      <c r="Q102" s="41" t="s">
        <v>50</v>
      </c>
      <c r="R102" s="32" t="s">
        <v>116</v>
      </c>
      <c r="S102" s="22">
        <v>1000000</v>
      </c>
      <c r="T102" s="23">
        <v>343560</v>
      </c>
      <c r="U102" s="22">
        <f t="shared" si="4"/>
        <v>42200000</v>
      </c>
      <c r="V102" s="24">
        <f t="shared" si="5"/>
        <v>137560</v>
      </c>
      <c r="W102" s="22">
        <v>2000000</v>
      </c>
      <c r="X102" s="23">
        <v>420640</v>
      </c>
      <c r="Y102" s="22">
        <f t="shared" si="6"/>
        <v>52400000</v>
      </c>
      <c r="Z102" s="24">
        <f t="shared" si="7"/>
        <v>168640</v>
      </c>
    </row>
    <row r="103" spans="1:26" s="21" customFormat="1" ht="17.25" customHeight="1">
      <c r="A103" s="18">
        <v>95</v>
      </c>
      <c r="B103" s="19" t="s">
        <v>14</v>
      </c>
      <c r="C103" s="40" t="s">
        <v>15</v>
      </c>
      <c r="D103" s="41" t="s">
        <v>54</v>
      </c>
      <c r="E103" s="58" t="s">
        <v>334</v>
      </c>
      <c r="F103" s="33" t="s">
        <v>13</v>
      </c>
      <c r="G103" s="62" t="s">
        <v>226</v>
      </c>
      <c r="H103" s="42" t="s">
        <v>333</v>
      </c>
      <c r="I103" s="19" t="s">
        <v>53</v>
      </c>
      <c r="J103" s="19" t="s">
        <v>114</v>
      </c>
      <c r="K103" s="41" t="s">
        <v>33</v>
      </c>
      <c r="L103" s="52">
        <v>21.21</v>
      </c>
      <c r="M103" s="49">
        <v>7.69</v>
      </c>
      <c r="N103" s="49">
        <v>28.9</v>
      </c>
      <c r="O103" s="41" t="s">
        <v>85</v>
      </c>
      <c r="P103" s="41" t="s">
        <v>42</v>
      </c>
      <c r="Q103" s="41" t="s">
        <v>50</v>
      </c>
      <c r="R103" s="32" t="s">
        <v>116</v>
      </c>
      <c r="S103" s="22">
        <v>1000000</v>
      </c>
      <c r="T103" s="23">
        <v>308110</v>
      </c>
      <c r="U103" s="22">
        <f t="shared" si="4"/>
        <v>37900000</v>
      </c>
      <c r="V103" s="24">
        <f t="shared" si="5"/>
        <v>123610</v>
      </c>
      <c r="W103" s="22">
        <v>2000000</v>
      </c>
      <c r="X103" s="23">
        <v>376860</v>
      </c>
      <c r="Y103" s="22">
        <f t="shared" si="6"/>
        <v>47200000</v>
      </c>
      <c r="Z103" s="24">
        <f t="shared" si="7"/>
        <v>150860</v>
      </c>
    </row>
    <row r="104" spans="1:26" s="21" customFormat="1" ht="17.25" customHeight="1">
      <c r="A104" s="18">
        <v>96</v>
      </c>
      <c r="B104" s="19" t="s">
        <v>14</v>
      </c>
      <c r="C104" s="40" t="s">
        <v>15</v>
      </c>
      <c r="D104" s="41" t="s">
        <v>54</v>
      </c>
      <c r="E104" s="58" t="s">
        <v>334</v>
      </c>
      <c r="F104" s="33" t="s">
        <v>13</v>
      </c>
      <c r="G104" s="62" t="s">
        <v>213</v>
      </c>
      <c r="H104" s="42" t="s">
        <v>333</v>
      </c>
      <c r="I104" s="19" t="s">
        <v>53</v>
      </c>
      <c r="J104" s="19" t="s">
        <v>114</v>
      </c>
      <c r="K104" s="41" t="s">
        <v>33</v>
      </c>
      <c r="L104" s="52">
        <v>27.5</v>
      </c>
      <c r="M104" s="49">
        <v>9.69</v>
      </c>
      <c r="N104" s="49">
        <v>37.19</v>
      </c>
      <c r="O104" s="41" t="s">
        <v>85</v>
      </c>
      <c r="P104" s="41" t="s">
        <v>42</v>
      </c>
      <c r="Q104" s="41" t="s">
        <v>50</v>
      </c>
      <c r="R104" s="32" t="s">
        <v>116</v>
      </c>
      <c r="S104" s="22">
        <v>1000000</v>
      </c>
      <c r="T104" s="23">
        <v>393160</v>
      </c>
      <c r="U104" s="22">
        <f t="shared" si="4"/>
        <v>48100000</v>
      </c>
      <c r="V104" s="24">
        <f t="shared" si="5"/>
        <v>157660</v>
      </c>
      <c r="W104" s="22">
        <v>2000000</v>
      </c>
      <c r="X104" s="23">
        <v>481830</v>
      </c>
      <c r="Y104" s="22">
        <f t="shared" si="6"/>
        <v>59800000</v>
      </c>
      <c r="Z104" s="24">
        <f t="shared" si="7"/>
        <v>192830</v>
      </c>
    </row>
    <row r="105" spans="1:26" s="21" customFormat="1" ht="17.25" customHeight="1">
      <c r="A105" s="18">
        <v>97</v>
      </c>
      <c r="B105" s="19" t="s">
        <v>14</v>
      </c>
      <c r="C105" s="40" t="s">
        <v>15</v>
      </c>
      <c r="D105" s="41" t="s">
        <v>54</v>
      </c>
      <c r="E105" s="58" t="s">
        <v>334</v>
      </c>
      <c r="F105" s="33" t="s">
        <v>13</v>
      </c>
      <c r="G105" s="62" t="s">
        <v>232</v>
      </c>
      <c r="H105" s="42" t="s">
        <v>333</v>
      </c>
      <c r="I105" s="19" t="s">
        <v>53</v>
      </c>
      <c r="J105" s="19" t="s">
        <v>114</v>
      </c>
      <c r="K105" s="41" t="s">
        <v>33</v>
      </c>
      <c r="L105" s="52">
        <v>26.98</v>
      </c>
      <c r="M105" s="49">
        <v>9.11</v>
      </c>
      <c r="N105" s="49">
        <v>36.090000000000003</v>
      </c>
      <c r="O105" s="41" t="s">
        <v>85</v>
      </c>
      <c r="P105" s="41" t="s">
        <v>42</v>
      </c>
      <c r="Q105" s="41" t="s">
        <v>50</v>
      </c>
      <c r="R105" s="32" t="s">
        <v>116</v>
      </c>
      <c r="S105" s="22">
        <v>1000000</v>
      </c>
      <c r="T105" s="23">
        <v>360900</v>
      </c>
      <c r="U105" s="22">
        <f t="shared" si="4"/>
        <v>44300000</v>
      </c>
      <c r="V105" s="24">
        <f t="shared" si="5"/>
        <v>144400</v>
      </c>
      <c r="W105" s="22">
        <v>2000000</v>
      </c>
      <c r="X105" s="23">
        <v>441980</v>
      </c>
      <c r="Y105" s="22">
        <f t="shared" si="6"/>
        <v>55000000</v>
      </c>
      <c r="Z105" s="24">
        <f t="shared" si="7"/>
        <v>176980</v>
      </c>
    </row>
    <row r="106" spans="1:26" s="21" customFormat="1" ht="17.25" customHeight="1">
      <c r="A106" s="18">
        <v>98</v>
      </c>
      <c r="B106" s="19" t="s">
        <v>14</v>
      </c>
      <c r="C106" s="40" t="s">
        <v>15</v>
      </c>
      <c r="D106" s="41" t="s">
        <v>54</v>
      </c>
      <c r="E106" s="58" t="s">
        <v>334</v>
      </c>
      <c r="F106" s="33" t="s">
        <v>13</v>
      </c>
      <c r="G106" s="62" t="s">
        <v>254</v>
      </c>
      <c r="H106" s="42" t="s">
        <v>333</v>
      </c>
      <c r="I106" s="19" t="s">
        <v>53</v>
      </c>
      <c r="J106" s="19" t="s">
        <v>114</v>
      </c>
      <c r="K106" s="41" t="s">
        <v>33</v>
      </c>
      <c r="L106" s="52">
        <v>21.66</v>
      </c>
      <c r="M106" s="49">
        <v>7.78</v>
      </c>
      <c r="N106" s="49">
        <v>29.44</v>
      </c>
      <c r="O106" s="41" t="s">
        <v>85</v>
      </c>
      <c r="P106" s="41" t="s">
        <v>42</v>
      </c>
      <c r="Q106" s="41" t="s">
        <v>50</v>
      </c>
      <c r="R106" s="32" t="s">
        <v>116</v>
      </c>
      <c r="S106" s="22">
        <v>1000000</v>
      </c>
      <c r="T106" s="23">
        <v>335370</v>
      </c>
      <c r="U106" s="22">
        <f t="shared" si="4"/>
        <v>41200000</v>
      </c>
      <c r="V106" s="24">
        <f t="shared" si="5"/>
        <v>134370</v>
      </c>
      <c r="W106" s="22">
        <v>2000000</v>
      </c>
      <c r="X106" s="23">
        <v>410530</v>
      </c>
      <c r="Y106" s="22">
        <f t="shared" si="6"/>
        <v>51200000</v>
      </c>
      <c r="Z106" s="24">
        <f t="shared" si="7"/>
        <v>164530</v>
      </c>
    </row>
    <row r="107" spans="1:26" s="21" customFormat="1" ht="17.25" customHeight="1">
      <c r="A107" s="18">
        <v>99</v>
      </c>
      <c r="B107" s="19" t="s">
        <v>14</v>
      </c>
      <c r="C107" s="40" t="s">
        <v>15</v>
      </c>
      <c r="D107" s="41" t="s">
        <v>54</v>
      </c>
      <c r="E107" s="58" t="s">
        <v>334</v>
      </c>
      <c r="F107" s="33" t="s">
        <v>13</v>
      </c>
      <c r="G107" s="62" t="s">
        <v>265</v>
      </c>
      <c r="H107" s="42" t="s">
        <v>333</v>
      </c>
      <c r="I107" s="19" t="s">
        <v>53</v>
      </c>
      <c r="J107" s="19" t="s">
        <v>114</v>
      </c>
      <c r="K107" s="41" t="s">
        <v>33</v>
      </c>
      <c r="L107" s="52">
        <v>23.32</v>
      </c>
      <c r="M107" s="49">
        <v>8.27</v>
      </c>
      <c r="N107" s="49">
        <v>31.59</v>
      </c>
      <c r="O107" s="41" t="s">
        <v>85</v>
      </c>
      <c r="P107" s="41" t="s">
        <v>42</v>
      </c>
      <c r="Q107" s="41" t="s">
        <v>50</v>
      </c>
      <c r="R107" s="32" t="s">
        <v>116</v>
      </c>
      <c r="S107" s="22">
        <v>1000000</v>
      </c>
      <c r="T107" s="23">
        <v>350650</v>
      </c>
      <c r="U107" s="22">
        <f t="shared" si="4"/>
        <v>43000000</v>
      </c>
      <c r="V107" s="24">
        <f t="shared" si="5"/>
        <v>140650</v>
      </c>
      <c r="W107" s="22">
        <v>2000000</v>
      </c>
      <c r="X107" s="23">
        <v>429400</v>
      </c>
      <c r="Y107" s="22">
        <f t="shared" si="6"/>
        <v>53500000</v>
      </c>
      <c r="Z107" s="24">
        <f t="shared" si="7"/>
        <v>171900</v>
      </c>
    </row>
    <row r="108" spans="1:26" s="21" customFormat="1" ht="17.25" customHeight="1">
      <c r="A108" s="18">
        <v>100</v>
      </c>
      <c r="B108" s="19" t="s">
        <v>14</v>
      </c>
      <c r="C108" s="40" t="s">
        <v>15</v>
      </c>
      <c r="D108" s="38" t="s">
        <v>54</v>
      </c>
      <c r="E108" s="58" t="s">
        <v>147</v>
      </c>
      <c r="F108" s="33" t="s">
        <v>13</v>
      </c>
      <c r="G108" s="35" t="s">
        <v>213</v>
      </c>
      <c r="H108" s="42" t="s">
        <v>331</v>
      </c>
      <c r="I108" s="19" t="s">
        <v>53</v>
      </c>
      <c r="J108" s="19" t="s">
        <v>114</v>
      </c>
      <c r="K108" s="41" t="s">
        <v>35</v>
      </c>
      <c r="L108" s="35">
        <v>29.09</v>
      </c>
      <c r="M108" s="31">
        <v>7.77</v>
      </c>
      <c r="N108" s="31">
        <v>36.86</v>
      </c>
      <c r="O108" s="31" t="s">
        <v>85</v>
      </c>
      <c r="P108" s="31" t="s">
        <v>42</v>
      </c>
      <c r="Q108" s="31" t="s">
        <v>50</v>
      </c>
      <c r="R108" s="32" t="s">
        <v>48</v>
      </c>
      <c r="S108" s="22">
        <v>1000000</v>
      </c>
      <c r="T108" s="25">
        <v>310320</v>
      </c>
      <c r="U108" s="22">
        <f t="shared" si="4"/>
        <v>38200000</v>
      </c>
      <c r="V108" s="24">
        <f t="shared" si="5"/>
        <v>124320</v>
      </c>
      <c r="W108" s="22">
        <v>2000000</v>
      </c>
      <c r="X108" s="25">
        <v>379710</v>
      </c>
      <c r="Y108" s="22">
        <f t="shared" si="6"/>
        <v>47500000</v>
      </c>
      <c r="Z108" s="24">
        <f t="shared" si="7"/>
        <v>152210</v>
      </c>
    </row>
    <row r="109" spans="1:26" s="21" customFormat="1" ht="17.25" customHeight="1">
      <c r="A109" s="18">
        <v>101</v>
      </c>
      <c r="B109" s="19" t="s">
        <v>14</v>
      </c>
      <c r="C109" s="40" t="s">
        <v>15</v>
      </c>
      <c r="D109" s="38" t="s">
        <v>64</v>
      </c>
      <c r="E109" s="58" t="s">
        <v>336</v>
      </c>
      <c r="F109" s="33" t="s">
        <v>13</v>
      </c>
      <c r="G109" s="35" t="s">
        <v>245</v>
      </c>
      <c r="H109" s="42" t="s">
        <v>337</v>
      </c>
      <c r="I109" s="19" t="s">
        <v>53</v>
      </c>
      <c r="J109" s="19" t="s">
        <v>114</v>
      </c>
      <c r="K109" s="41" t="s">
        <v>33</v>
      </c>
      <c r="L109" s="35">
        <v>24.43</v>
      </c>
      <c r="M109" s="31">
        <v>10.88</v>
      </c>
      <c r="N109" s="31">
        <v>35.31</v>
      </c>
      <c r="O109" s="31" t="s">
        <v>85</v>
      </c>
      <c r="P109" s="31" t="s">
        <v>36</v>
      </c>
      <c r="Q109" s="31" t="s">
        <v>50</v>
      </c>
      <c r="R109" s="32" t="s">
        <v>91</v>
      </c>
      <c r="S109" s="22">
        <v>1000000</v>
      </c>
      <c r="T109" s="23">
        <v>358260</v>
      </c>
      <c r="U109" s="22">
        <f t="shared" si="4"/>
        <v>43900000</v>
      </c>
      <c r="V109" s="24">
        <f t="shared" si="5"/>
        <v>143760</v>
      </c>
      <c r="W109" s="22">
        <v>2000000</v>
      </c>
      <c r="X109" s="50">
        <v>437590</v>
      </c>
      <c r="Y109" s="22">
        <f t="shared" si="6"/>
        <v>54500000</v>
      </c>
      <c r="Z109" s="24">
        <f t="shared" si="7"/>
        <v>175090</v>
      </c>
    </row>
    <row r="110" spans="1:26" s="21" customFormat="1" ht="17.25" customHeight="1">
      <c r="A110" s="18">
        <v>102</v>
      </c>
      <c r="B110" s="19" t="s">
        <v>14</v>
      </c>
      <c r="C110" s="40" t="s">
        <v>15</v>
      </c>
      <c r="D110" s="38" t="s">
        <v>64</v>
      </c>
      <c r="E110" s="58" t="s">
        <v>336</v>
      </c>
      <c r="F110" s="33" t="s">
        <v>13</v>
      </c>
      <c r="G110" s="35" t="s">
        <v>230</v>
      </c>
      <c r="H110" s="42" t="s">
        <v>337</v>
      </c>
      <c r="I110" s="19" t="s">
        <v>53</v>
      </c>
      <c r="J110" s="19" t="s">
        <v>114</v>
      </c>
      <c r="K110" s="41" t="s">
        <v>33</v>
      </c>
      <c r="L110" s="35">
        <v>23.31</v>
      </c>
      <c r="M110" s="31">
        <v>10.39</v>
      </c>
      <c r="N110" s="31">
        <v>33.700000000000003</v>
      </c>
      <c r="O110" s="31" t="s">
        <v>85</v>
      </c>
      <c r="P110" s="31" t="s">
        <v>36</v>
      </c>
      <c r="Q110" s="31" t="s">
        <v>50</v>
      </c>
      <c r="R110" s="32" t="s">
        <v>91</v>
      </c>
      <c r="S110" s="22">
        <v>1000000</v>
      </c>
      <c r="T110" s="23">
        <v>340300</v>
      </c>
      <c r="U110" s="22">
        <f t="shared" si="4"/>
        <v>41800000</v>
      </c>
      <c r="V110" s="24">
        <f t="shared" si="5"/>
        <v>136300</v>
      </c>
      <c r="W110" s="22">
        <v>2000000</v>
      </c>
      <c r="X110" s="50">
        <v>415430</v>
      </c>
      <c r="Y110" s="22">
        <f t="shared" si="6"/>
        <v>51800000</v>
      </c>
      <c r="Z110" s="24">
        <f t="shared" si="7"/>
        <v>166430</v>
      </c>
    </row>
    <row r="111" spans="1:26" s="21" customFormat="1" ht="17.25" customHeight="1">
      <c r="A111" s="18">
        <v>103</v>
      </c>
      <c r="B111" s="19" t="s">
        <v>14</v>
      </c>
      <c r="C111" s="40" t="s">
        <v>15</v>
      </c>
      <c r="D111" s="38" t="s">
        <v>64</v>
      </c>
      <c r="E111" s="58" t="s">
        <v>336</v>
      </c>
      <c r="F111" s="33" t="s">
        <v>13</v>
      </c>
      <c r="G111" s="35" t="s">
        <v>218</v>
      </c>
      <c r="H111" s="42" t="s">
        <v>337</v>
      </c>
      <c r="I111" s="19" t="s">
        <v>53</v>
      </c>
      <c r="J111" s="19" t="s">
        <v>114</v>
      </c>
      <c r="K111" s="41" t="s">
        <v>33</v>
      </c>
      <c r="L111" s="35">
        <v>24.09</v>
      </c>
      <c r="M111" s="31">
        <v>10.73</v>
      </c>
      <c r="N111" s="31">
        <v>34.82</v>
      </c>
      <c r="O111" s="31" t="s">
        <v>85</v>
      </c>
      <c r="P111" s="31" t="s">
        <v>36</v>
      </c>
      <c r="Q111" s="31" t="s">
        <v>50</v>
      </c>
      <c r="R111" s="32" t="s">
        <v>91</v>
      </c>
      <c r="S111" s="22">
        <v>1000000</v>
      </c>
      <c r="T111" s="23">
        <v>345870</v>
      </c>
      <c r="U111" s="22">
        <f t="shared" si="4"/>
        <v>42500000</v>
      </c>
      <c r="V111" s="24">
        <f t="shared" si="5"/>
        <v>138370</v>
      </c>
      <c r="W111" s="22">
        <v>2000000</v>
      </c>
      <c r="X111" s="23">
        <v>422400</v>
      </c>
      <c r="Y111" s="22">
        <f t="shared" si="6"/>
        <v>52600000</v>
      </c>
      <c r="Z111" s="24">
        <f t="shared" si="7"/>
        <v>169400</v>
      </c>
    </row>
    <row r="112" spans="1:26" s="21" customFormat="1" ht="17.25" customHeight="1">
      <c r="A112" s="18">
        <v>104</v>
      </c>
      <c r="B112" s="19" t="s">
        <v>14</v>
      </c>
      <c r="C112" s="40" t="s">
        <v>15</v>
      </c>
      <c r="D112" s="38" t="s">
        <v>64</v>
      </c>
      <c r="E112" s="58" t="s">
        <v>336</v>
      </c>
      <c r="F112" s="33" t="s">
        <v>13</v>
      </c>
      <c r="G112" s="35" t="s">
        <v>219</v>
      </c>
      <c r="H112" s="42" t="s">
        <v>337</v>
      </c>
      <c r="I112" s="19" t="s">
        <v>53</v>
      </c>
      <c r="J112" s="19" t="s">
        <v>114</v>
      </c>
      <c r="K112" s="41" t="s">
        <v>33</v>
      </c>
      <c r="L112" s="35">
        <v>23.53</v>
      </c>
      <c r="M112" s="31">
        <v>10.48</v>
      </c>
      <c r="N112" s="31">
        <v>34.01</v>
      </c>
      <c r="O112" s="31" t="s">
        <v>85</v>
      </c>
      <c r="P112" s="31" t="s">
        <v>36</v>
      </c>
      <c r="Q112" s="31" t="s">
        <v>50</v>
      </c>
      <c r="R112" s="32" t="s">
        <v>91</v>
      </c>
      <c r="S112" s="22">
        <v>1000000</v>
      </c>
      <c r="T112" s="23">
        <v>355770</v>
      </c>
      <c r="U112" s="22">
        <f t="shared" si="4"/>
        <v>43600000</v>
      </c>
      <c r="V112" s="24">
        <f t="shared" si="5"/>
        <v>142770</v>
      </c>
      <c r="W112" s="22">
        <v>2000000</v>
      </c>
      <c r="X112" s="23">
        <v>434640</v>
      </c>
      <c r="Y112" s="22">
        <f t="shared" si="6"/>
        <v>54100000</v>
      </c>
      <c r="Z112" s="24">
        <f t="shared" si="7"/>
        <v>174140</v>
      </c>
    </row>
    <row r="113" spans="1:26" s="21" customFormat="1" ht="17.25" customHeight="1">
      <c r="A113" s="18">
        <v>105</v>
      </c>
      <c r="B113" s="19" t="s">
        <v>14</v>
      </c>
      <c r="C113" s="40" t="s">
        <v>15</v>
      </c>
      <c r="D113" s="38" t="s">
        <v>64</v>
      </c>
      <c r="E113" s="58" t="s">
        <v>336</v>
      </c>
      <c r="F113" s="33" t="s">
        <v>13</v>
      </c>
      <c r="G113" s="35" t="s">
        <v>200</v>
      </c>
      <c r="H113" s="42" t="s">
        <v>337</v>
      </c>
      <c r="I113" s="19" t="s">
        <v>53</v>
      </c>
      <c r="J113" s="19" t="s">
        <v>114</v>
      </c>
      <c r="K113" s="41" t="s">
        <v>33</v>
      </c>
      <c r="L113" s="35">
        <v>24.75</v>
      </c>
      <c r="M113" s="31">
        <v>11.02</v>
      </c>
      <c r="N113" s="31">
        <v>35.770000000000003</v>
      </c>
      <c r="O113" s="31" t="s">
        <v>85</v>
      </c>
      <c r="P113" s="31" t="s">
        <v>36</v>
      </c>
      <c r="Q113" s="31" t="s">
        <v>50</v>
      </c>
      <c r="R113" s="32" t="s">
        <v>91</v>
      </c>
      <c r="S113" s="22">
        <v>1000000</v>
      </c>
      <c r="T113" s="23">
        <v>361970</v>
      </c>
      <c r="U113" s="22">
        <f t="shared" si="4"/>
        <v>44400000</v>
      </c>
      <c r="V113" s="24">
        <f t="shared" si="5"/>
        <v>144970</v>
      </c>
      <c r="W113" s="22">
        <v>2000000</v>
      </c>
      <c r="X113" s="23">
        <v>442240</v>
      </c>
      <c r="Y113" s="22">
        <f t="shared" si="6"/>
        <v>55000000</v>
      </c>
      <c r="Z113" s="24">
        <f t="shared" si="7"/>
        <v>177240</v>
      </c>
    </row>
    <row r="114" spans="1:26" s="21" customFormat="1" ht="17.25" customHeight="1">
      <c r="A114" s="18">
        <v>106</v>
      </c>
      <c r="B114" s="19" t="s">
        <v>14</v>
      </c>
      <c r="C114" s="40" t="s">
        <v>15</v>
      </c>
      <c r="D114" s="38" t="s">
        <v>64</v>
      </c>
      <c r="E114" s="58" t="s">
        <v>336</v>
      </c>
      <c r="F114" s="33" t="s">
        <v>13</v>
      </c>
      <c r="G114" s="35" t="s">
        <v>249</v>
      </c>
      <c r="H114" s="42" t="s">
        <v>337</v>
      </c>
      <c r="I114" s="19" t="s">
        <v>53</v>
      </c>
      <c r="J114" s="19" t="s">
        <v>114</v>
      </c>
      <c r="K114" s="41" t="s">
        <v>33</v>
      </c>
      <c r="L114" s="35">
        <v>24.43</v>
      </c>
      <c r="M114" s="31">
        <v>10.88</v>
      </c>
      <c r="N114" s="31">
        <v>35.31</v>
      </c>
      <c r="O114" s="31" t="s">
        <v>85</v>
      </c>
      <c r="P114" s="31" t="s">
        <v>43</v>
      </c>
      <c r="Q114" s="31" t="s">
        <v>50</v>
      </c>
      <c r="R114" s="32" t="s">
        <v>91</v>
      </c>
      <c r="S114" s="22">
        <v>1000000</v>
      </c>
      <c r="T114" s="23">
        <v>362270</v>
      </c>
      <c r="U114" s="22">
        <f t="shared" si="4"/>
        <v>44400000</v>
      </c>
      <c r="V114" s="24">
        <f t="shared" si="5"/>
        <v>145270</v>
      </c>
      <c r="W114" s="22">
        <v>2000000</v>
      </c>
      <c r="X114" s="23">
        <v>442540</v>
      </c>
      <c r="Y114" s="22">
        <f t="shared" si="6"/>
        <v>55100000</v>
      </c>
      <c r="Z114" s="24">
        <f t="shared" si="7"/>
        <v>177040</v>
      </c>
    </row>
    <row r="115" spans="1:26" s="21" customFormat="1" ht="17.25" customHeight="1">
      <c r="A115" s="18">
        <v>107</v>
      </c>
      <c r="B115" s="19" t="s">
        <v>14</v>
      </c>
      <c r="C115" s="40" t="s">
        <v>15</v>
      </c>
      <c r="D115" s="38" t="s">
        <v>64</v>
      </c>
      <c r="E115" s="58" t="s">
        <v>336</v>
      </c>
      <c r="F115" s="33" t="s">
        <v>13</v>
      </c>
      <c r="G115" s="35" t="s">
        <v>224</v>
      </c>
      <c r="H115" s="42" t="s">
        <v>337</v>
      </c>
      <c r="I115" s="19" t="s">
        <v>53</v>
      </c>
      <c r="J115" s="19" t="s">
        <v>114</v>
      </c>
      <c r="K115" s="41" t="s">
        <v>33</v>
      </c>
      <c r="L115" s="35">
        <v>23.31</v>
      </c>
      <c r="M115" s="31">
        <v>10.39</v>
      </c>
      <c r="N115" s="31">
        <v>33.700000000000003</v>
      </c>
      <c r="O115" s="31" t="s">
        <v>85</v>
      </c>
      <c r="P115" s="31" t="s">
        <v>43</v>
      </c>
      <c r="Q115" s="31" t="s">
        <v>50</v>
      </c>
      <c r="R115" s="32" t="s">
        <v>91</v>
      </c>
      <c r="S115" s="22">
        <v>1000000</v>
      </c>
      <c r="T115" s="23">
        <v>344290</v>
      </c>
      <c r="U115" s="22">
        <f t="shared" si="4"/>
        <v>42300000</v>
      </c>
      <c r="V115" s="24">
        <f t="shared" si="5"/>
        <v>137790</v>
      </c>
      <c r="W115" s="22">
        <v>2000000</v>
      </c>
      <c r="X115" s="50">
        <v>420360</v>
      </c>
      <c r="Y115" s="22">
        <f t="shared" si="6"/>
        <v>52400000</v>
      </c>
      <c r="Z115" s="24">
        <f t="shared" si="7"/>
        <v>168360</v>
      </c>
    </row>
    <row r="116" spans="1:26" s="21" customFormat="1" ht="17.25" customHeight="1">
      <c r="A116" s="18">
        <v>108</v>
      </c>
      <c r="B116" s="19" t="s">
        <v>14</v>
      </c>
      <c r="C116" s="40" t="s">
        <v>15</v>
      </c>
      <c r="D116" s="38" t="s">
        <v>64</v>
      </c>
      <c r="E116" s="58" t="s">
        <v>336</v>
      </c>
      <c r="F116" s="33" t="s">
        <v>13</v>
      </c>
      <c r="G116" s="35" t="s">
        <v>211</v>
      </c>
      <c r="H116" s="42" t="s">
        <v>337</v>
      </c>
      <c r="I116" s="19" t="s">
        <v>53</v>
      </c>
      <c r="J116" s="19" t="s">
        <v>114</v>
      </c>
      <c r="K116" s="41" t="s">
        <v>33</v>
      </c>
      <c r="L116" s="35">
        <v>24.09</v>
      </c>
      <c r="M116" s="31">
        <v>10.73</v>
      </c>
      <c r="N116" s="31">
        <v>34.82</v>
      </c>
      <c r="O116" s="31" t="s">
        <v>85</v>
      </c>
      <c r="P116" s="31" t="s">
        <v>43</v>
      </c>
      <c r="Q116" s="31" t="s">
        <v>50</v>
      </c>
      <c r="R116" s="32" t="s">
        <v>91</v>
      </c>
      <c r="S116" s="22">
        <v>1000000</v>
      </c>
      <c r="T116" s="23">
        <v>348010</v>
      </c>
      <c r="U116" s="22">
        <f t="shared" si="4"/>
        <v>42700000</v>
      </c>
      <c r="V116" s="24">
        <f t="shared" si="5"/>
        <v>139510</v>
      </c>
      <c r="W116" s="22">
        <v>2000000</v>
      </c>
      <c r="X116" s="23">
        <v>425010</v>
      </c>
      <c r="Y116" s="22">
        <f t="shared" si="6"/>
        <v>53000000</v>
      </c>
      <c r="Z116" s="24">
        <f t="shared" si="7"/>
        <v>170010</v>
      </c>
    </row>
    <row r="117" spans="1:26" s="21" customFormat="1" ht="17.25" customHeight="1">
      <c r="A117" s="18">
        <v>109</v>
      </c>
      <c r="B117" s="19" t="s">
        <v>14</v>
      </c>
      <c r="C117" s="40" t="s">
        <v>15</v>
      </c>
      <c r="D117" s="38" t="s">
        <v>64</v>
      </c>
      <c r="E117" s="58" t="s">
        <v>336</v>
      </c>
      <c r="F117" s="33" t="s">
        <v>13</v>
      </c>
      <c r="G117" s="35" t="s">
        <v>250</v>
      </c>
      <c r="H117" s="42" t="s">
        <v>337</v>
      </c>
      <c r="I117" s="19" t="s">
        <v>53</v>
      </c>
      <c r="J117" s="19" t="s">
        <v>114</v>
      </c>
      <c r="K117" s="41" t="s">
        <v>33</v>
      </c>
      <c r="L117" s="35">
        <v>24.55</v>
      </c>
      <c r="M117" s="31">
        <v>10.93</v>
      </c>
      <c r="N117" s="31">
        <v>35.479999999999997</v>
      </c>
      <c r="O117" s="31" t="s">
        <v>85</v>
      </c>
      <c r="P117" s="31" t="s">
        <v>43</v>
      </c>
      <c r="Q117" s="31" t="s">
        <v>50</v>
      </c>
      <c r="R117" s="32" t="s">
        <v>91</v>
      </c>
      <c r="S117" s="22">
        <v>1000000</v>
      </c>
      <c r="T117" s="23">
        <v>370980</v>
      </c>
      <c r="U117" s="22">
        <f t="shared" si="4"/>
        <v>45500000</v>
      </c>
      <c r="V117" s="24">
        <f t="shared" si="5"/>
        <v>148480</v>
      </c>
      <c r="W117" s="22">
        <v>2000000</v>
      </c>
      <c r="X117" s="23">
        <v>453110</v>
      </c>
      <c r="Y117" s="22">
        <f t="shared" si="6"/>
        <v>56300000</v>
      </c>
      <c r="Z117" s="24">
        <f t="shared" si="7"/>
        <v>181610</v>
      </c>
    </row>
    <row r="118" spans="1:26" s="21" customFormat="1" ht="17.25" customHeight="1">
      <c r="A118" s="18">
        <v>110</v>
      </c>
      <c r="B118" s="19" t="s">
        <v>14</v>
      </c>
      <c r="C118" s="40" t="s">
        <v>15</v>
      </c>
      <c r="D118" s="38" t="s">
        <v>64</v>
      </c>
      <c r="E118" s="58" t="s">
        <v>336</v>
      </c>
      <c r="F118" s="33" t="s">
        <v>13</v>
      </c>
      <c r="G118" s="35" t="s">
        <v>251</v>
      </c>
      <c r="H118" s="42" t="s">
        <v>337</v>
      </c>
      <c r="I118" s="19" t="s">
        <v>53</v>
      </c>
      <c r="J118" s="19" t="s">
        <v>114</v>
      </c>
      <c r="K118" s="41" t="s">
        <v>33</v>
      </c>
      <c r="L118" s="35">
        <v>24.43</v>
      </c>
      <c r="M118" s="31">
        <v>10.88</v>
      </c>
      <c r="N118" s="31">
        <v>35.31</v>
      </c>
      <c r="O118" s="31" t="s">
        <v>85</v>
      </c>
      <c r="P118" s="31" t="s">
        <v>46</v>
      </c>
      <c r="Q118" s="31" t="s">
        <v>50</v>
      </c>
      <c r="R118" s="32" t="s">
        <v>91</v>
      </c>
      <c r="S118" s="22">
        <v>1000000</v>
      </c>
      <c r="T118" s="23">
        <v>362530</v>
      </c>
      <c r="U118" s="22">
        <f t="shared" si="4"/>
        <v>44500000</v>
      </c>
      <c r="V118" s="24">
        <f t="shared" si="5"/>
        <v>145030</v>
      </c>
      <c r="W118" s="22">
        <v>2000000</v>
      </c>
      <c r="X118" s="23">
        <v>442800</v>
      </c>
      <c r="Y118" s="22">
        <f t="shared" si="6"/>
        <v>55100000</v>
      </c>
      <c r="Z118" s="24">
        <f t="shared" si="7"/>
        <v>177300</v>
      </c>
    </row>
    <row r="119" spans="1:26" s="21" customFormat="1" ht="17.25" customHeight="1">
      <c r="A119" s="18">
        <v>111</v>
      </c>
      <c r="B119" s="19" t="s">
        <v>14</v>
      </c>
      <c r="C119" s="40" t="s">
        <v>15</v>
      </c>
      <c r="D119" s="38" t="s">
        <v>64</v>
      </c>
      <c r="E119" s="58" t="s">
        <v>336</v>
      </c>
      <c r="F119" s="33" t="s">
        <v>13</v>
      </c>
      <c r="G119" s="35" t="s">
        <v>203</v>
      </c>
      <c r="H119" s="42" t="s">
        <v>337</v>
      </c>
      <c r="I119" s="19" t="s">
        <v>53</v>
      </c>
      <c r="J119" s="19" t="s">
        <v>114</v>
      </c>
      <c r="K119" s="41" t="s">
        <v>33</v>
      </c>
      <c r="L119" s="35">
        <v>23.31</v>
      </c>
      <c r="M119" s="31">
        <v>10.39</v>
      </c>
      <c r="N119" s="31">
        <v>33.700000000000003</v>
      </c>
      <c r="O119" s="31" t="s">
        <v>85</v>
      </c>
      <c r="P119" s="31" t="s">
        <v>46</v>
      </c>
      <c r="Q119" s="31" t="s">
        <v>50</v>
      </c>
      <c r="R119" s="32" t="s">
        <v>91</v>
      </c>
      <c r="S119" s="22">
        <v>1000000</v>
      </c>
      <c r="T119" s="23">
        <v>344560</v>
      </c>
      <c r="U119" s="22">
        <f t="shared" si="4"/>
        <v>42300000</v>
      </c>
      <c r="V119" s="24">
        <f t="shared" si="5"/>
        <v>138060</v>
      </c>
      <c r="W119" s="22">
        <v>2000000</v>
      </c>
      <c r="X119" s="23">
        <v>420630</v>
      </c>
      <c r="Y119" s="22">
        <f t="shared" si="6"/>
        <v>52400000</v>
      </c>
      <c r="Z119" s="24">
        <f t="shared" si="7"/>
        <v>168630</v>
      </c>
    </row>
    <row r="120" spans="1:26" s="21" customFormat="1" ht="17.25" customHeight="1">
      <c r="A120" s="18">
        <v>112</v>
      </c>
      <c r="B120" s="19" t="s">
        <v>14</v>
      </c>
      <c r="C120" s="40" t="s">
        <v>15</v>
      </c>
      <c r="D120" s="38" t="s">
        <v>64</v>
      </c>
      <c r="E120" s="58" t="s">
        <v>336</v>
      </c>
      <c r="F120" s="33" t="s">
        <v>13</v>
      </c>
      <c r="G120" s="35" t="s">
        <v>252</v>
      </c>
      <c r="H120" s="42" t="s">
        <v>337</v>
      </c>
      <c r="I120" s="19" t="s">
        <v>53</v>
      </c>
      <c r="J120" s="19" t="s">
        <v>114</v>
      </c>
      <c r="K120" s="41" t="s">
        <v>33</v>
      </c>
      <c r="L120" s="35">
        <v>24.09</v>
      </c>
      <c r="M120" s="31">
        <v>10.73</v>
      </c>
      <c r="N120" s="31">
        <v>34.82</v>
      </c>
      <c r="O120" s="31" t="s">
        <v>85</v>
      </c>
      <c r="P120" s="31" t="s">
        <v>46</v>
      </c>
      <c r="Q120" s="31" t="s">
        <v>50</v>
      </c>
      <c r="R120" s="32" t="s">
        <v>91</v>
      </c>
      <c r="S120" s="22">
        <v>1000000</v>
      </c>
      <c r="T120" s="23">
        <v>348260</v>
      </c>
      <c r="U120" s="22">
        <f t="shared" si="4"/>
        <v>42700000</v>
      </c>
      <c r="V120" s="24">
        <f t="shared" si="5"/>
        <v>139760</v>
      </c>
      <c r="W120" s="22">
        <v>2000000</v>
      </c>
      <c r="X120" s="23">
        <v>425260</v>
      </c>
      <c r="Y120" s="22">
        <f t="shared" si="6"/>
        <v>53000000</v>
      </c>
      <c r="Z120" s="24">
        <f t="shared" si="7"/>
        <v>170260</v>
      </c>
    </row>
    <row r="121" spans="1:26" s="21" customFormat="1" ht="17.25" customHeight="1">
      <c r="A121" s="18">
        <v>113</v>
      </c>
      <c r="B121" s="19" t="s">
        <v>14</v>
      </c>
      <c r="C121" s="40" t="s">
        <v>15</v>
      </c>
      <c r="D121" s="38" t="s">
        <v>64</v>
      </c>
      <c r="E121" s="58" t="s">
        <v>336</v>
      </c>
      <c r="F121" s="33" t="s">
        <v>13</v>
      </c>
      <c r="G121" s="35" t="s">
        <v>253</v>
      </c>
      <c r="H121" s="42" t="s">
        <v>337</v>
      </c>
      <c r="I121" s="19" t="s">
        <v>53</v>
      </c>
      <c r="J121" s="19" t="s">
        <v>114</v>
      </c>
      <c r="K121" s="41" t="s">
        <v>33</v>
      </c>
      <c r="L121" s="35">
        <v>24.55</v>
      </c>
      <c r="M121" s="31">
        <v>10.93</v>
      </c>
      <c r="N121" s="31">
        <v>35.479999999999997</v>
      </c>
      <c r="O121" s="31" t="s">
        <v>85</v>
      </c>
      <c r="P121" s="31" t="s">
        <v>46</v>
      </c>
      <c r="Q121" s="31" t="s">
        <v>50</v>
      </c>
      <c r="R121" s="32" t="s">
        <v>91</v>
      </c>
      <c r="S121" s="22">
        <v>1000000</v>
      </c>
      <c r="T121" s="23">
        <v>375000</v>
      </c>
      <c r="U121" s="22">
        <f t="shared" si="4"/>
        <v>46000000</v>
      </c>
      <c r="V121" s="24">
        <f t="shared" si="5"/>
        <v>150000</v>
      </c>
      <c r="W121" s="22">
        <v>2000000</v>
      </c>
      <c r="X121" s="23">
        <v>458070</v>
      </c>
      <c r="Y121" s="22">
        <f t="shared" si="6"/>
        <v>56900000</v>
      </c>
      <c r="Z121" s="24">
        <f t="shared" si="7"/>
        <v>183570</v>
      </c>
    </row>
    <row r="122" spans="1:26" s="21" customFormat="1" ht="17.25" customHeight="1">
      <c r="A122" s="18">
        <v>114</v>
      </c>
      <c r="B122" s="19" t="s">
        <v>14</v>
      </c>
      <c r="C122" s="40" t="s">
        <v>15</v>
      </c>
      <c r="D122" s="38" t="s">
        <v>64</v>
      </c>
      <c r="E122" s="58" t="s">
        <v>336</v>
      </c>
      <c r="F122" s="33" t="s">
        <v>13</v>
      </c>
      <c r="G122" s="35" t="s">
        <v>226</v>
      </c>
      <c r="H122" s="42" t="s">
        <v>337</v>
      </c>
      <c r="I122" s="19" t="s">
        <v>53</v>
      </c>
      <c r="J122" s="19" t="s">
        <v>114</v>
      </c>
      <c r="K122" s="41" t="s">
        <v>33</v>
      </c>
      <c r="L122" s="35">
        <v>24.43</v>
      </c>
      <c r="M122" s="31">
        <v>10.88</v>
      </c>
      <c r="N122" s="31">
        <v>35.31</v>
      </c>
      <c r="O122" s="31" t="s">
        <v>85</v>
      </c>
      <c r="P122" s="31" t="s">
        <v>42</v>
      </c>
      <c r="Q122" s="31" t="s">
        <v>50</v>
      </c>
      <c r="R122" s="32" t="s">
        <v>91</v>
      </c>
      <c r="S122" s="22">
        <v>1000000</v>
      </c>
      <c r="T122" s="23">
        <v>366260</v>
      </c>
      <c r="U122" s="22">
        <f t="shared" si="4"/>
        <v>44900000</v>
      </c>
      <c r="V122" s="24">
        <f t="shared" si="5"/>
        <v>146760</v>
      </c>
      <c r="W122" s="22">
        <v>2000000</v>
      </c>
      <c r="X122" s="23">
        <v>447460</v>
      </c>
      <c r="Y122" s="22">
        <f t="shared" si="6"/>
        <v>55600000</v>
      </c>
      <c r="Z122" s="24">
        <f t="shared" si="7"/>
        <v>179460</v>
      </c>
    </row>
    <row r="123" spans="1:26" s="21" customFormat="1" ht="17.25" customHeight="1">
      <c r="A123" s="18">
        <v>115</v>
      </c>
      <c r="B123" s="19" t="s">
        <v>14</v>
      </c>
      <c r="C123" s="40" t="s">
        <v>15</v>
      </c>
      <c r="D123" s="38" t="s">
        <v>64</v>
      </c>
      <c r="E123" s="58" t="s">
        <v>336</v>
      </c>
      <c r="F123" s="33" t="s">
        <v>13</v>
      </c>
      <c r="G123" s="35" t="s">
        <v>213</v>
      </c>
      <c r="H123" s="42" t="s">
        <v>337</v>
      </c>
      <c r="I123" s="19" t="s">
        <v>53</v>
      </c>
      <c r="J123" s="19" t="s">
        <v>114</v>
      </c>
      <c r="K123" s="41" t="s">
        <v>33</v>
      </c>
      <c r="L123" s="35">
        <v>23.31</v>
      </c>
      <c r="M123" s="31">
        <v>10.39</v>
      </c>
      <c r="N123" s="31">
        <v>33.700000000000003</v>
      </c>
      <c r="O123" s="31" t="s">
        <v>85</v>
      </c>
      <c r="P123" s="31" t="s">
        <v>42</v>
      </c>
      <c r="Q123" s="31" t="s">
        <v>50</v>
      </c>
      <c r="R123" s="32" t="s">
        <v>91</v>
      </c>
      <c r="S123" s="22">
        <v>1000000</v>
      </c>
      <c r="T123" s="23">
        <v>352030</v>
      </c>
      <c r="U123" s="22">
        <f t="shared" si="4"/>
        <v>43200000</v>
      </c>
      <c r="V123" s="24">
        <f t="shared" si="5"/>
        <v>141030</v>
      </c>
      <c r="W123" s="22">
        <v>2000000</v>
      </c>
      <c r="X123" s="23">
        <v>429960</v>
      </c>
      <c r="Y123" s="22">
        <f t="shared" si="6"/>
        <v>53500000</v>
      </c>
      <c r="Z123" s="24">
        <f t="shared" si="7"/>
        <v>172460</v>
      </c>
    </row>
    <row r="124" spans="1:26" s="21" customFormat="1" ht="17.25" customHeight="1">
      <c r="A124" s="18">
        <v>116</v>
      </c>
      <c r="B124" s="19" t="s">
        <v>14</v>
      </c>
      <c r="C124" s="40" t="s">
        <v>15</v>
      </c>
      <c r="D124" s="38" t="s">
        <v>64</v>
      </c>
      <c r="E124" s="58" t="s">
        <v>336</v>
      </c>
      <c r="F124" s="33" t="s">
        <v>13</v>
      </c>
      <c r="G124" s="35" t="s">
        <v>232</v>
      </c>
      <c r="H124" s="42" t="s">
        <v>337</v>
      </c>
      <c r="I124" s="19" t="s">
        <v>53</v>
      </c>
      <c r="J124" s="19" t="s">
        <v>114</v>
      </c>
      <c r="K124" s="41" t="s">
        <v>33</v>
      </c>
      <c r="L124" s="35">
        <v>24.09</v>
      </c>
      <c r="M124" s="31">
        <v>10.73</v>
      </c>
      <c r="N124" s="31">
        <v>34.82</v>
      </c>
      <c r="O124" s="31" t="s">
        <v>85</v>
      </c>
      <c r="P124" s="31" t="s">
        <v>42</v>
      </c>
      <c r="Q124" s="31" t="s">
        <v>50</v>
      </c>
      <c r="R124" s="32" t="s">
        <v>91</v>
      </c>
      <c r="S124" s="22">
        <v>1000000</v>
      </c>
      <c r="T124" s="23">
        <v>352000</v>
      </c>
      <c r="U124" s="22">
        <f t="shared" si="4"/>
        <v>43200000</v>
      </c>
      <c r="V124" s="24">
        <f t="shared" si="5"/>
        <v>141000</v>
      </c>
      <c r="W124" s="22">
        <v>2000000</v>
      </c>
      <c r="X124" s="23">
        <v>429930</v>
      </c>
      <c r="Y124" s="22">
        <f t="shared" si="6"/>
        <v>53500000</v>
      </c>
      <c r="Z124" s="24">
        <f t="shared" si="7"/>
        <v>172430</v>
      </c>
    </row>
    <row r="125" spans="1:26" s="21" customFormat="1" ht="17.25" customHeight="1">
      <c r="A125" s="18">
        <v>117</v>
      </c>
      <c r="B125" s="19" t="s">
        <v>14</v>
      </c>
      <c r="C125" s="40" t="s">
        <v>15</v>
      </c>
      <c r="D125" s="38" t="s">
        <v>64</v>
      </c>
      <c r="E125" s="58" t="s">
        <v>336</v>
      </c>
      <c r="F125" s="33" t="s">
        <v>13</v>
      </c>
      <c r="G125" s="35" t="s">
        <v>234</v>
      </c>
      <c r="H125" s="42" t="s">
        <v>337</v>
      </c>
      <c r="I125" s="19" t="s">
        <v>53</v>
      </c>
      <c r="J125" s="19" t="s">
        <v>114</v>
      </c>
      <c r="K125" s="41" t="s">
        <v>33</v>
      </c>
      <c r="L125" s="35">
        <v>24.43</v>
      </c>
      <c r="M125" s="31">
        <v>10.88</v>
      </c>
      <c r="N125" s="31">
        <v>35.31</v>
      </c>
      <c r="O125" s="31" t="s">
        <v>85</v>
      </c>
      <c r="P125" s="31" t="s">
        <v>39</v>
      </c>
      <c r="Q125" s="31" t="s">
        <v>50</v>
      </c>
      <c r="R125" s="32" t="s">
        <v>91</v>
      </c>
      <c r="S125" s="22">
        <v>1000000</v>
      </c>
      <c r="T125" s="23">
        <v>366400</v>
      </c>
      <c r="U125" s="22">
        <f t="shared" si="4"/>
        <v>44900000</v>
      </c>
      <c r="V125" s="24">
        <f t="shared" si="5"/>
        <v>146900</v>
      </c>
      <c r="W125" s="22">
        <v>2000000</v>
      </c>
      <c r="X125" s="23">
        <v>447600</v>
      </c>
      <c r="Y125" s="22">
        <f t="shared" si="6"/>
        <v>55700000</v>
      </c>
      <c r="Z125" s="24">
        <f t="shared" si="7"/>
        <v>179100</v>
      </c>
    </row>
    <row r="126" spans="1:26" s="21" customFormat="1" ht="17.25" customHeight="1">
      <c r="A126" s="18">
        <v>118</v>
      </c>
      <c r="B126" s="19" t="s">
        <v>14</v>
      </c>
      <c r="C126" s="40" t="s">
        <v>15</v>
      </c>
      <c r="D126" s="38" t="s">
        <v>64</v>
      </c>
      <c r="E126" s="58" t="s">
        <v>336</v>
      </c>
      <c r="F126" s="33" t="s">
        <v>13</v>
      </c>
      <c r="G126" s="35" t="s">
        <v>255</v>
      </c>
      <c r="H126" s="42" t="s">
        <v>337</v>
      </c>
      <c r="I126" s="19" t="s">
        <v>53</v>
      </c>
      <c r="J126" s="19" t="s">
        <v>114</v>
      </c>
      <c r="K126" s="41" t="s">
        <v>33</v>
      </c>
      <c r="L126" s="35">
        <v>23.31</v>
      </c>
      <c r="M126" s="31">
        <v>10.39</v>
      </c>
      <c r="N126" s="31">
        <v>33.700000000000003</v>
      </c>
      <c r="O126" s="31" t="s">
        <v>85</v>
      </c>
      <c r="P126" s="31" t="s">
        <v>39</v>
      </c>
      <c r="Q126" s="31" t="s">
        <v>50</v>
      </c>
      <c r="R126" s="32" t="s">
        <v>91</v>
      </c>
      <c r="S126" s="22">
        <v>1000000</v>
      </c>
      <c r="T126" s="23">
        <v>352160</v>
      </c>
      <c r="U126" s="22">
        <f t="shared" si="4"/>
        <v>43200000</v>
      </c>
      <c r="V126" s="24">
        <f t="shared" si="5"/>
        <v>141160</v>
      </c>
      <c r="W126" s="22">
        <v>2000000</v>
      </c>
      <c r="X126" s="23">
        <v>430090</v>
      </c>
      <c r="Y126" s="22">
        <f t="shared" si="6"/>
        <v>53600000</v>
      </c>
      <c r="Z126" s="24">
        <f t="shared" si="7"/>
        <v>172090</v>
      </c>
    </row>
    <row r="127" spans="1:26" s="21" customFormat="1" ht="17.25" customHeight="1">
      <c r="A127" s="18">
        <v>119</v>
      </c>
      <c r="B127" s="19" t="s">
        <v>14</v>
      </c>
      <c r="C127" s="40" t="s">
        <v>15</v>
      </c>
      <c r="D127" s="38" t="s">
        <v>64</v>
      </c>
      <c r="E127" s="58" t="s">
        <v>336</v>
      </c>
      <c r="F127" s="33" t="s">
        <v>13</v>
      </c>
      <c r="G127" s="35" t="s">
        <v>229</v>
      </c>
      <c r="H127" s="42" t="s">
        <v>337</v>
      </c>
      <c r="I127" s="19" t="s">
        <v>53</v>
      </c>
      <c r="J127" s="19" t="s">
        <v>114</v>
      </c>
      <c r="K127" s="41" t="s">
        <v>33</v>
      </c>
      <c r="L127" s="35">
        <v>24.09</v>
      </c>
      <c r="M127" s="31">
        <v>10.73</v>
      </c>
      <c r="N127" s="31">
        <v>34.82</v>
      </c>
      <c r="O127" s="31" t="s">
        <v>85</v>
      </c>
      <c r="P127" s="31" t="s">
        <v>39</v>
      </c>
      <c r="Q127" s="31" t="s">
        <v>50</v>
      </c>
      <c r="R127" s="32" t="s">
        <v>91</v>
      </c>
      <c r="S127" s="22">
        <v>1000000</v>
      </c>
      <c r="T127" s="23">
        <v>352260</v>
      </c>
      <c r="U127" s="22">
        <f t="shared" si="4"/>
        <v>43200000</v>
      </c>
      <c r="V127" s="24">
        <f t="shared" si="5"/>
        <v>141260</v>
      </c>
      <c r="W127" s="22">
        <v>2000000</v>
      </c>
      <c r="X127" s="23">
        <v>430190</v>
      </c>
      <c r="Y127" s="22">
        <f t="shared" si="6"/>
        <v>53600000</v>
      </c>
      <c r="Z127" s="24">
        <f t="shared" si="7"/>
        <v>172190</v>
      </c>
    </row>
    <row r="128" spans="1:26" s="21" customFormat="1" ht="17.25" customHeight="1">
      <c r="A128" s="18">
        <v>120</v>
      </c>
      <c r="B128" s="19" t="s">
        <v>14</v>
      </c>
      <c r="C128" s="40" t="s">
        <v>15</v>
      </c>
      <c r="D128" s="38" t="s">
        <v>64</v>
      </c>
      <c r="E128" s="58" t="s">
        <v>177</v>
      </c>
      <c r="F128" s="33"/>
      <c r="G128" s="35" t="s">
        <v>245</v>
      </c>
      <c r="H128" s="42" t="s">
        <v>338</v>
      </c>
      <c r="I128" s="19" t="s">
        <v>53</v>
      </c>
      <c r="J128" s="19" t="s">
        <v>114</v>
      </c>
      <c r="K128" s="41" t="s">
        <v>33</v>
      </c>
      <c r="L128" s="35">
        <v>26.16</v>
      </c>
      <c r="M128" s="31">
        <v>9.7200000000000006</v>
      </c>
      <c r="N128" s="31">
        <v>35.880000000000003</v>
      </c>
      <c r="O128" s="31" t="s">
        <v>85</v>
      </c>
      <c r="P128" s="31" t="s">
        <v>36</v>
      </c>
      <c r="Q128" s="31" t="s">
        <v>431</v>
      </c>
      <c r="R128" s="32" t="s">
        <v>91</v>
      </c>
      <c r="S128" s="22">
        <v>1000000</v>
      </c>
      <c r="T128" s="23">
        <v>392350</v>
      </c>
      <c r="U128" s="22">
        <f t="shared" si="4"/>
        <v>48000000</v>
      </c>
      <c r="V128" s="24">
        <f t="shared" si="5"/>
        <v>157350</v>
      </c>
      <c r="W128" s="22">
        <v>2000000</v>
      </c>
      <c r="X128" s="23">
        <v>480080</v>
      </c>
      <c r="Y128" s="22">
        <f t="shared" si="6"/>
        <v>59600000</v>
      </c>
      <c r="Z128" s="24">
        <f t="shared" si="7"/>
        <v>192080</v>
      </c>
    </row>
    <row r="129" spans="1:26" s="21" customFormat="1" ht="17.25" customHeight="1">
      <c r="A129" s="18">
        <v>121</v>
      </c>
      <c r="B129" s="19" t="s">
        <v>14</v>
      </c>
      <c r="C129" s="40" t="s">
        <v>15</v>
      </c>
      <c r="D129" s="38" t="s">
        <v>64</v>
      </c>
      <c r="E129" s="58" t="s">
        <v>177</v>
      </c>
      <c r="F129" s="33"/>
      <c r="G129" s="35" t="s">
        <v>230</v>
      </c>
      <c r="H129" s="42" t="s">
        <v>338</v>
      </c>
      <c r="I129" s="19" t="s">
        <v>53</v>
      </c>
      <c r="J129" s="19" t="s">
        <v>114</v>
      </c>
      <c r="K129" s="41" t="s">
        <v>33</v>
      </c>
      <c r="L129" s="35">
        <v>26.16</v>
      </c>
      <c r="M129" s="31">
        <v>9.75</v>
      </c>
      <c r="N129" s="31">
        <v>35.909999999999997</v>
      </c>
      <c r="O129" s="31" t="s">
        <v>85</v>
      </c>
      <c r="P129" s="31" t="s">
        <v>36</v>
      </c>
      <c r="Q129" s="31" t="s">
        <v>431</v>
      </c>
      <c r="R129" s="32" t="s">
        <v>91</v>
      </c>
      <c r="S129" s="22">
        <v>1000000</v>
      </c>
      <c r="T129" s="23">
        <v>388280</v>
      </c>
      <c r="U129" s="22">
        <f t="shared" si="4"/>
        <v>47500000</v>
      </c>
      <c r="V129" s="24">
        <f t="shared" si="5"/>
        <v>155780</v>
      </c>
      <c r="W129" s="22">
        <v>2000000</v>
      </c>
      <c r="X129" s="23">
        <v>475070</v>
      </c>
      <c r="Y129" s="22">
        <f t="shared" si="6"/>
        <v>59000000</v>
      </c>
      <c r="Z129" s="24">
        <f t="shared" si="7"/>
        <v>190070</v>
      </c>
    </row>
    <row r="130" spans="1:26" s="21" customFormat="1" ht="17.25" customHeight="1">
      <c r="A130" s="18">
        <v>122</v>
      </c>
      <c r="B130" s="19" t="s">
        <v>14</v>
      </c>
      <c r="C130" s="40" t="s">
        <v>15</v>
      </c>
      <c r="D130" s="38" t="s">
        <v>64</v>
      </c>
      <c r="E130" s="58" t="s">
        <v>177</v>
      </c>
      <c r="F130" s="33"/>
      <c r="G130" s="35" t="s">
        <v>218</v>
      </c>
      <c r="H130" s="42" t="s">
        <v>338</v>
      </c>
      <c r="I130" s="19" t="s">
        <v>53</v>
      </c>
      <c r="J130" s="19" t="s">
        <v>114</v>
      </c>
      <c r="K130" s="41" t="s">
        <v>33</v>
      </c>
      <c r="L130" s="35">
        <v>23.23</v>
      </c>
      <c r="M130" s="31">
        <v>8.8000000000000007</v>
      </c>
      <c r="N130" s="31">
        <v>32.03</v>
      </c>
      <c r="O130" s="31" t="s">
        <v>85</v>
      </c>
      <c r="P130" s="31" t="s">
        <v>36</v>
      </c>
      <c r="Q130" s="31" t="s">
        <v>431</v>
      </c>
      <c r="R130" s="32" t="s">
        <v>91</v>
      </c>
      <c r="S130" s="22">
        <v>1000000</v>
      </c>
      <c r="T130" s="23">
        <v>340300</v>
      </c>
      <c r="U130" s="22">
        <f t="shared" si="4"/>
        <v>41800000</v>
      </c>
      <c r="V130" s="24">
        <f t="shared" si="5"/>
        <v>136300</v>
      </c>
      <c r="W130" s="22">
        <v>2000000</v>
      </c>
      <c r="X130" s="23">
        <v>415900</v>
      </c>
      <c r="Y130" s="22">
        <f t="shared" si="6"/>
        <v>51900000</v>
      </c>
      <c r="Z130" s="24">
        <f t="shared" si="7"/>
        <v>166400</v>
      </c>
    </row>
    <row r="131" spans="1:26" s="21" customFormat="1" ht="17.25" customHeight="1">
      <c r="A131" s="18">
        <v>123</v>
      </c>
      <c r="B131" s="19" t="s">
        <v>14</v>
      </c>
      <c r="C131" s="40" t="s">
        <v>15</v>
      </c>
      <c r="D131" s="38" t="s">
        <v>64</v>
      </c>
      <c r="E131" s="58" t="s">
        <v>177</v>
      </c>
      <c r="F131" s="33"/>
      <c r="G131" s="35" t="s">
        <v>219</v>
      </c>
      <c r="H131" s="42" t="s">
        <v>338</v>
      </c>
      <c r="I131" s="19" t="s">
        <v>53</v>
      </c>
      <c r="J131" s="19" t="s">
        <v>114</v>
      </c>
      <c r="K131" s="41" t="s">
        <v>33</v>
      </c>
      <c r="L131" s="35">
        <v>23.23</v>
      </c>
      <c r="M131" s="31">
        <v>8.8000000000000007</v>
      </c>
      <c r="N131" s="31">
        <v>32.03</v>
      </c>
      <c r="O131" s="31" t="s">
        <v>85</v>
      </c>
      <c r="P131" s="31" t="s">
        <v>36</v>
      </c>
      <c r="Q131" s="31" t="s">
        <v>431</v>
      </c>
      <c r="R131" s="32" t="s">
        <v>91</v>
      </c>
      <c r="S131" s="22">
        <v>1000000</v>
      </c>
      <c r="T131" s="23">
        <v>346180</v>
      </c>
      <c r="U131" s="22">
        <f t="shared" si="4"/>
        <v>42500000</v>
      </c>
      <c r="V131" s="24">
        <f t="shared" si="5"/>
        <v>138680</v>
      </c>
      <c r="W131" s="22">
        <v>2000000</v>
      </c>
      <c r="X131" s="23">
        <v>423180</v>
      </c>
      <c r="Y131" s="22">
        <f t="shared" si="6"/>
        <v>52700000</v>
      </c>
      <c r="Z131" s="24">
        <f t="shared" si="7"/>
        <v>169680</v>
      </c>
    </row>
    <row r="132" spans="1:26" s="21" customFormat="1" ht="17.25" customHeight="1">
      <c r="A132" s="18">
        <v>124</v>
      </c>
      <c r="B132" s="19" t="s">
        <v>14</v>
      </c>
      <c r="C132" s="40" t="s">
        <v>15</v>
      </c>
      <c r="D132" s="38" t="s">
        <v>64</v>
      </c>
      <c r="E132" s="58" t="s">
        <v>177</v>
      </c>
      <c r="F132" s="33"/>
      <c r="G132" s="35" t="s">
        <v>249</v>
      </c>
      <c r="H132" s="42" t="s">
        <v>338</v>
      </c>
      <c r="I132" s="19" t="s">
        <v>53</v>
      </c>
      <c r="J132" s="19" t="s">
        <v>114</v>
      </c>
      <c r="K132" s="41" t="s">
        <v>33</v>
      </c>
      <c r="L132" s="35">
        <v>26.16</v>
      </c>
      <c r="M132" s="31">
        <v>9.75</v>
      </c>
      <c r="N132" s="31">
        <v>35.909999999999997</v>
      </c>
      <c r="O132" s="31" t="s">
        <v>85</v>
      </c>
      <c r="P132" s="31" t="s">
        <v>43</v>
      </c>
      <c r="Q132" s="31" t="s">
        <v>431</v>
      </c>
      <c r="R132" s="32" t="s">
        <v>91</v>
      </c>
      <c r="S132" s="22">
        <v>1000000</v>
      </c>
      <c r="T132" s="23">
        <v>398260</v>
      </c>
      <c r="U132" s="22">
        <f t="shared" si="4"/>
        <v>48700000</v>
      </c>
      <c r="V132" s="24">
        <f t="shared" si="5"/>
        <v>159760</v>
      </c>
      <c r="W132" s="22">
        <v>2000000</v>
      </c>
      <c r="X132" s="23">
        <v>487390</v>
      </c>
      <c r="Y132" s="22">
        <f t="shared" si="6"/>
        <v>60400000</v>
      </c>
      <c r="Z132" s="24">
        <f t="shared" si="7"/>
        <v>195390</v>
      </c>
    </row>
    <row r="133" spans="1:26" s="21" customFormat="1" ht="17.25" customHeight="1">
      <c r="A133" s="18">
        <v>125</v>
      </c>
      <c r="B133" s="19" t="s">
        <v>14</v>
      </c>
      <c r="C133" s="40" t="s">
        <v>15</v>
      </c>
      <c r="D133" s="38" t="s">
        <v>64</v>
      </c>
      <c r="E133" s="58" t="s">
        <v>177</v>
      </c>
      <c r="F133" s="33"/>
      <c r="G133" s="35" t="s">
        <v>224</v>
      </c>
      <c r="H133" s="42" t="s">
        <v>338</v>
      </c>
      <c r="I133" s="19" t="s">
        <v>53</v>
      </c>
      <c r="J133" s="19" t="s">
        <v>114</v>
      </c>
      <c r="K133" s="41" t="s">
        <v>33</v>
      </c>
      <c r="L133" s="35">
        <v>26.16</v>
      </c>
      <c r="M133" s="31">
        <v>9.75</v>
      </c>
      <c r="N133" s="31">
        <v>35.909999999999997</v>
      </c>
      <c r="O133" s="31" t="s">
        <v>85</v>
      </c>
      <c r="P133" s="31" t="s">
        <v>43</v>
      </c>
      <c r="Q133" s="31" t="s">
        <v>431</v>
      </c>
      <c r="R133" s="32" t="s">
        <v>91</v>
      </c>
      <c r="S133" s="22">
        <v>1000000</v>
      </c>
      <c r="T133" s="23">
        <v>396080</v>
      </c>
      <c r="U133" s="22">
        <f t="shared" si="4"/>
        <v>48500000</v>
      </c>
      <c r="V133" s="24">
        <f t="shared" si="5"/>
        <v>158580</v>
      </c>
      <c r="W133" s="22">
        <v>2000000</v>
      </c>
      <c r="X133" s="23">
        <v>484750</v>
      </c>
      <c r="Y133" s="22">
        <f t="shared" si="6"/>
        <v>60100000</v>
      </c>
      <c r="Z133" s="24">
        <f t="shared" si="7"/>
        <v>194250</v>
      </c>
    </row>
    <row r="134" spans="1:26" s="21" customFormat="1" ht="17.25" customHeight="1">
      <c r="A134" s="18">
        <v>126</v>
      </c>
      <c r="B134" s="19" t="s">
        <v>14</v>
      </c>
      <c r="C134" s="40" t="s">
        <v>15</v>
      </c>
      <c r="D134" s="38" t="s">
        <v>64</v>
      </c>
      <c r="E134" s="58" t="s">
        <v>177</v>
      </c>
      <c r="F134" s="33"/>
      <c r="G134" s="35" t="s">
        <v>211</v>
      </c>
      <c r="H134" s="42" t="s">
        <v>338</v>
      </c>
      <c r="I134" s="19" t="s">
        <v>53</v>
      </c>
      <c r="J134" s="19" t="s">
        <v>114</v>
      </c>
      <c r="K134" s="41" t="s">
        <v>33</v>
      </c>
      <c r="L134" s="35">
        <v>23.23</v>
      </c>
      <c r="M134" s="31">
        <v>8.8000000000000007</v>
      </c>
      <c r="N134" s="31">
        <v>32.03</v>
      </c>
      <c r="O134" s="31" t="s">
        <v>85</v>
      </c>
      <c r="P134" s="31" t="s">
        <v>43</v>
      </c>
      <c r="Q134" s="31" t="s">
        <v>431</v>
      </c>
      <c r="R134" s="32" t="s">
        <v>91</v>
      </c>
      <c r="S134" s="22">
        <v>1000000</v>
      </c>
      <c r="T134" s="23">
        <v>347900</v>
      </c>
      <c r="U134" s="22">
        <f t="shared" si="4"/>
        <v>42700000</v>
      </c>
      <c r="V134" s="24">
        <f t="shared" si="5"/>
        <v>139400</v>
      </c>
      <c r="W134" s="22">
        <v>2000000</v>
      </c>
      <c r="X134" s="23">
        <v>425370</v>
      </c>
      <c r="Y134" s="22">
        <f t="shared" si="6"/>
        <v>53000000</v>
      </c>
      <c r="Z134" s="24">
        <f t="shared" si="7"/>
        <v>170370</v>
      </c>
    </row>
    <row r="135" spans="1:26" s="21" customFormat="1" ht="17.25" customHeight="1">
      <c r="A135" s="18">
        <v>127</v>
      </c>
      <c r="B135" s="19" t="s">
        <v>14</v>
      </c>
      <c r="C135" s="40" t="s">
        <v>15</v>
      </c>
      <c r="D135" s="38" t="s">
        <v>64</v>
      </c>
      <c r="E135" s="58" t="s">
        <v>177</v>
      </c>
      <c r="F135" s="33"/>
      <c r="G135" s="35" t="s">
        <v>250</v>
      </c>
      <c r="H135" s="42" t="s">
        <v>338</v>
      </c>
      <c r="I135" s="19" t="s">
        <v>53</v>
      </c>
      <c r="J135" s="19" t="s">
        <v>114</v>
      </c>
      <c r="K135" s="41" t="s">
        <v>33</v>
      </c>
      <c r="L135" s="35">
        <v>23.23</v>
      </c>
      <c r="M135" s="31">
        <v>8.8000000000000007</v>
      </c>
      <c r="N135" s="31">
        <v>32.03</v>
      </c>
      <c r="O135" s="31" t="s">
        <v>85</v>
      </c>
      <c r="P135" s="31" t="s">
        <v>43</v>
      </c>
      <c r="Q135" s="31" t="s">
        <v>431</v>
      </c>
      <c r="R135" s="32" t="s">
        <v>91</v>
      </c>
      <c r="S135" s="22">
        <v>1000000</v>
      </c>
      <c r="T135" s="23">
        <v>352080</v>
      </c>
      <c r="U135" s="22">
        <f t="shared" si="4"/>
        <v>43200000</v>
      </c>
      <c r="V135" s="24">
        <f t="shared" si="5"/>
        <v>141080</v>
      </c>
      <c r="W135" s="22">
        <v>2000000</v>
      </c>
      <c r="X135" s="23">
        <v>430480</v>
      </c>
      <c r="Y135" s="22">
        <f t="shared" si="6"/>
        <v>53600000</v>
      </c>
      <c r="Z135" s="24">
        <f t="shared" si="7"/>
        <v>172480</v>
      </c>
    </row>
    <row r="136" spans="1:26" s="21" customFormat="1" ht="17.25" customHeight="1">
      <c r="A136" s="18">
        <v>128</v>
      </c>
      <c r="B136" s="19" t="s">
        <v>14</v>
      </c>
      <c r="C136" s="40" t="s">
        <v>15</v>
      </c>
      <c r="D136" s="38" t="s">
        <v>64</v>
      </c>
      <c r="E136" s="58" t="s">
        <v>177</v>
      </c>
      <c r="F136" s="33"/>
      <c r="G136" s="35" t="s">
        <v>251</v>
      </c>
      <c r="H136" s="42" t="s">
        <v>338</v>
      </c>
      <c r="I136" s="19" t="s">
        <v>53</v>
      </c>
      <c r="J136" s="19" t="s">
        <v>114</v>
      </c>
      <c r="K136" s="41" t="s">
        <v>33</v>
      </c>
      <c r="L136" s="35">
        <v>26.16</v>
      </c>
      <c r="M136" s="31">
        <v>9.75</v>
      </c>
      <c r="N136" s="31">
        <v>35.909999999999997</v>
      </c>
      <c r="O136" s="31" t="s">
        <v>85</v>
      </c>
      <c r="P136" s="31" t="s">
        <v>46</v>
      </c>
      <c r="Q136" s="31" t="s">
        <v>431</v>
      </c>
      <c r="R136" s="32" t="s">
        <v>91</v>
      </c>
      <c r="S136" s="22">
        <v>1000000</v>
      </c>
      <c r="T136" s="23">
        <v>398260</v>
      </c>
      <c r="U136" s="22">
        <f t="shared" si="4"/>
        <v>48700000</v>
      </c>
      <c r="V136" s="24">
        <f t="shared" si="5"/>
        <v>159760</v>
      </c>
      <c r="W136" s="22">
        <v>2000000</v>
      </c>
      <c r="X136" s="23">
        <v>487390</v>
      </c>
      <c r="Y136" s="22">
        <f t="shared" si="6"/>
        <v>60400000</v>
      </c>
      <c r="Z136" s="24">
        <f t="shared" si="7"/>
        <v>195390</v>
      </c>
    </row>
    <row r="137" spans="1:26" s="21" customFormat="1" ht="17.25" customHeight="1">
      <c r="A137" s="18">
        <v>129</v>
      </c>
      <c r="B137" s="19" t="s">
        <v>14</v>
      </c>
      <c r="C137" s="40" t="s">
        <v>15</v>
      </c>
      <c r="D137" s="38" t="s">
        <v>64</v>
      </c>
      <c r="E137" s="58" t="s">
        <v>177</v>
      </c>
      <c r="F137" s="33"/>
      <c r="G137" s="35" t="s">
        <v>203</v>
      </c>
      <c r="H137" s="42" t="s">
        <v>338</v>
      </c>
      <c r="I137" s="19" t="s">
        <v>53</v>
      </c>
      <c r="J137" s="19" t="s">
        <v>114</v>
      </c>
      <c r="K137" s="41" t="s">
        <v>33</v>
      </c>
      <c r="L137" s="35">
        <v>26.16</v>
      </c>
      <c r="M137" s="31">
        <v>9.75</v>
      </c>
      <c r="N137" s="31">
        <v>35.909999999999997</v>
      </c>
      <c r="O137" s="31" t="s">
        <v>85</v>
      </c>
      <c r="P137" s="31" t="s">
        <v>46</v>
      </c>
      <c r="Q137" s="31" t="s">
        <v>431</v>
      </c>
      <c r="R137" s="32" t="s">
        <v>91</v>
      </c>
      <c r="S137" s="22">
        <v>1000000</v>
      </c>
      <c r="T137" s="23">
        <v>396390</v>
      </c>
      <c r="U137" s="22">
        <f t="shared" ref="U137:U200" si="8">ROUNDDOWN((T137*0.6)*200,-5)+S137</f>
        <v>48500000</v>
      </c>
      <c r="V137" s="24">
        <f t="shared" ref="V137:V200" si="9">ROUNDDOWN(T137-((U137-S137)*6%/12),-1)</f>
        <v>158890</v>
      </c>
      <c r="W137" s="22">
        <v>2000000</v>
      </c>
      <c r="X137" s="23">
        <v>485060</v>
      </c>
      <c r="Y137" s="22">
        <f t="shared" ref="Y137:Y200" si="10">ROUNDDOWN((X137*0.6)*200,-5)+W137</f>
        <v>60200000</v>
      </c>
      <c r="Z137" s="24">
        <f t="shared" ref="Z137:Z200" si="11">ROUNDDOWN(X137-((Y137-W137)*6%/12),-1)</f>
        <v>194060</v>
      </c>
    </row>
    <row r="138" spans="1:26" s="21" customFormat="1" ht="17.25" customHeight="1">
      <c r="A138" s="18">
        <v>130</v>
      </c>
      <c r="B138" s="19" t="s">
        <v>14</v>
      </c>
      <c r="C138" s="40" t="s">
        <v>15</v>
      </c>
      <c r="D138" s="38" t="s">
        <v>64</v>
      </c>
      <c r="E138" s="58" t="s">
        <v>177</v>
      </c>
      <c r="F138" s="33"/>
      <c r="G138" s="35" t="s">
        <v>252</v>
      </c>
      <c r="H138" s="42" t="s">
        <v>338</v>
      </c>
      <c r="I138" s="19" t="s">
        <v>53</v>
      </c>
      <c r="J138" s="19" t="s">
        <v>114</v>
      </c>
      <c r="K138" s="41" t="s">
        <v>33</v>
      </c>
      <c r="L138" s="35">
        <v>23.23</v>
      </c>
      <c r="M138" s="31">
        <v>8.8000000000000007</v>
      </c>
      <c r="N138" s="31">
        <v>32.03</v>
      </c>
      <c r="O138" s="31" t="s">
        <v>85</v>
      </c>
      <c r="P138" s="31" t="s">
        <v>46</v>
      </c>
      <c r="Q138" s="31" t="s">
        <v>431</v>
      </c>
      <c r="R138" s="32" t="s">
        <v>91</v>
      </c>
      <c r="S138" s="22">
        <v>1000000</v>
      </c>
      <c r="T138" s="23">
        <v>347900</v>
      </c>
      <c r="U138" s="22">
        <f t="shared" si="8"/>
        <v>42700000</v>
      </c>
      <c r="V138" s="24">
        <f t="shared" si="9"/>
        <v>139400</v>
      </c>
      <c r="W138" s="22">
        <v>2000000</v>
      </c>
      <c r="X138" s="23">
        <v>425370</v>
      </c>
      <c r="Y138" s="22">
        <f t="shared" si="10"/>
        <v>53000000</v>
      </c>
      <c r="Z138" s="24">
        <f t="shared" si="11"/>
        <v>170370</v>
      </c>
    </row>
    <row r="139" spans="1:26" s="21" customFormat="1" ht="17.25" customHeight="1">
      <c r="A139" s="18">
        <v>131</v>
      </c>
      <c r="B139" s="19" t="s">
        <v>14</v>
      </c>
      <c r="C139" s="40" t="s">
        <v>15</v>
      </c>
      <c r="D139" s="38" t="s">
        <v>64</v>
      </c>
      <c r="E139" s="58" t="s">
        <v>177</v>
      </c>
      <c r="F139" s="33"/>
      <c r="G139" s="35" t="s">
        <v>253</v>
      </c>
      <c r="H139" s="42" t="s">
        <v>338</v>
      </c>
      <c r="I139" s="19" t="s">
        <v>53</v>
      </c>
      <c r="J139" s="19" t="s">
        <v>114</v>
      </c>
      <c r="K139" s="41" t="s">
        <v>33</v>
      </c>
      <c r="L139" s="35">
        <v>23.23</v>
      </c>
      <c r="M139" s="31">
        <v>8.8000000000000007</v>
      </c>
      <c r="N139" s="31">
        <v>32.03</v>
      </c>
      <c r="O139" s="31" t="s">
        <v>85</v>
      </c>
      <c r="P139" s="31" t="s">
        <v>46</v>
      </c>
      <c r="Q139" s="31" t="s">
        <v>431</v>
      </c>
      <c r="R139" s="32" t="s">
        <v>91</v>
      </c>
      <c r="S139" s="22">
        <v>1000000</v>
      </c>
      <c r="T139" s="23">
        <v>352080</v>
      </c>
      <c r="U139" s="22">
        <f t="shared" si="8"/>
        <v>43200000</v>
      </c>
      <c r="V139" s="24">
        <f t="shared" si="9"/>
        <v>141080</v>
      </c>
      <c r="W139" s="22">
        <v>2000000</v>
      </c>
      <c r="X139" s="23">
        <v>430480</v>
      </c>
      <c r="Y139" s="22">
        <f t="shared" si="10"/>
        <v>53600000</v>
      </c>
      <c r="Z139" s="24">
        <f t="shared" si="11"/>
        <v>172480</v>
      </c>
    </row>
    <row r="140" spans="1:26" s="21" customFormat="1" ht="17.25" customHeight="1">
      <c r="A140" s="18">
        <v>132</v>
      </c>
      <c r="B140" s="19" t="s">
        <v>14</v>
      </c>
      <c r="C140" s="40" t="s">
        <v>15</v>
      </c>
      <c r="D140" s="38" t="s">
        <v>64</v>
      </c>
      <c r="E140" s="58" t="s">
        <v>177</v>
      </c>
      <c r="F140" s="33"/>
      <c r="G140" s="35" t="s">
        <v>226</v>
      </c>
      <c r="H140" s="42" t="s">
        <v>338</v>
      </c>
      <c r="I140" s="19" t="s">
        <v>53</v>
      </c>
      <c r="J140" s="19" t="s">
        <v>114</v>
      </c>
      <c r="K140" s="41" t="s">
        <v>33</v>
      </c>
      <c r="L140" s="35">
        <v>23.68</v>
      </c>
      <c r="M140" s="31">
        <v>8.92</v>
      </c>
      <c r="N140" s="31">
        <v>32.6</v>
      </c>
      <c r="O140" s="31" t="s">
        <v>85</v>
      </c>
      <c r="P140" s="31" t="s">
        <v>42</v>
      </c>
      <c r="Q140" s="31" t="s">
        <v>431</v>
      </c>
      <c r="R140" s="32" t="s">
        <v>91</v>
      </c>
      <c r="S140" s="22">
        <v>1000000</v>
      </c>
      <c r="T140" s="23">
        <v>362170</v>
      </c>
      <c r="U140" s="22">
        <f t="shared" si="8"/>
        <v>44400000</v>
      </c>
      <c r="V140" s="24">
        <f t="shared" si="9"/>
        <v>145170</v>
      </c>
      <c r="W140" s="22">
        <v>2000000</v>
      </c>
      <c r="X140" s="23">
        <v>442900</v>
      </c>
      <c r="Y140" s="22">
        <f t="shared" si="10"/>
        <v>55100000</v>
      </c>
      <c r="Z140" s="24">
        <f t="shared" si="11"/>
        <v>177400</v>
      </c>
    </row>
    <row r="141" spans="1:26" s="21" customFormat="1" ht="17.25" customHeight="1">
      <c r="A141" s="18">
        <v>133</v>
      </c>
      <c r="B141" s="19" t="s">
        <v>14</v>
      </c>
      <c r="C141" s="40" t="s">
        <v>15</v>
      </c>
      <c r="D141" s="38" t="s">
        <v>64</v>
      </c>
      <c r="E141" s="58" t="s">
        <v>177</v>
      </c>
      <c r="F141" s="33"/>
      <c r="G141" s="35" t="s">
        <v>213</v>
      </c>
      <c r="H141" s="42" t="s">
        <v>338</v>
      </c>
      <c r="I141" s="19" t="s">
        <v>53</v>
      </c>
      <c r="J141" s="19" t="s">
        <v>114</v>
      </c>
      <c r="K141" s="41" t="s">
        <v>33</v>
      </c>
      <c r="L141" s="35">
        <v>23.68</v>
      </c>
      <c r="M141" s="31">
        <v>8.92</v>
      </c>
      <c r="N141" s="31">
        <v>32.6</v>
      </c>
      <c r="O141" s="31" t="s">
        <v>85</v>
      </c>
      <c r="P141" s="31" t="s">
        <v>42</v>
      </c>
      <c r="Q141" s="31" t="s">
        <v>431</v>
      </c>
      <c r="R141" s="32" t="s">
        <v>91</v>
      </c>
      <c r="S141" s="22">
        <v>1000000</v>
      </c>
      <c r="T141" s="25">
        <v>362170</v>
      </c>
      <c r="U141" s="22">
        <f t="shared" si="8"/>
        <v>44400000</v>
      </c>
      <c r="V141" s="24">
        <f t="shared" si="9"/>
        <v>145170</v>
      </c>
      <c r="W141" s="22">
        <v>2000000</v>
      </c>
      <c r="X141" s="25">
        <v>442900</v>
      </c>
      <c r="Y141" s="22">
        <f t="shared" si="10"/>
        <v>55100000</v>
      </c>
      <c r="Z141" s="24">
        <f t="shared" si="11"/>
        <v>177400</v>
      </c>
    </row>
    <row r="142" spans="1:26" s="21" customFormat="1" ht="17.25" customHeight="1">
      <c r="A142" s="18">
        <v>134</v>
      </c>
      <c r="B142" s="19" t="s">
        <v>14</v>
      </c>
      <c r="C142" s="40" t="s">
        <v>15</v>
      </c>
      <c r="D142" s="38" t="s">
        <v>64</v>
      </c>
      <c r="E142" s="58" t="s">
        <v>177</v>
      </c>
      <c r="F142" s="33"/>
      <c r="G142" s="35" t="s">
        <v>232</v>
      </c>
      <c r="H142" s="42" t="s">
        <v>338</v>
      </c>
      <c r="I142" s="19" t="s">
        <v>53</v>
      </c>
      <c r="J142" s="19" t="s">
        <v>114</v>
      </c>
      <c r="K142" s="41" t="s">
        <v>33</v>
      </c>
      <c r="L142" s="35">
        <v>23.23</v>
      </c>
      <c r="M142" s="31">
        <v>8.8000000000000007</v>
      </c>
      <c r="N142" s="31">
        <v>32.03</v>
      </c>
      <c r="O142" s="31" t="s">
        <v>85</v>
      </c>
      <c r="P142" s="31" t="s">
        <v>42</v>
      </c>
      <c r="Q142" s="31" t="s">
        <v>431</v>
      </c>
      <c r="R142" s="32" t="s">
        <v>91</v>
      </c>
      <c r="S142" s="22">
        <v>1000000</v>
      </c>
      <c r="T142" s="25">
        <v>347900</v>
      </c>
      <c r="U142" s="22">
        <f t="shared" si="8"/>
        <v>42700000</v>
      </c>
      <c r="V142" s="24">
        <f t="shared" si="9"/>
        <v>139400</v>
      </c>
      <c r="W142" s="22">
        <v>2000000</v>
      </c>
      <c r="X142" s="25">
        <v>425370</v>
      </c>
      <c r="Y142" s="22">
        <f t="shared" si="10"/>
        <v>53000000</v>
      </c>
      <c r="Z142" s="24">
        <f t="shared" si="11"/>
        <v>170370</v>
      </c>
    </row>
    <row r="143" spans="1:26" s="21" customFormat="1" ht="17.25" customHeight="1">
      <c r="A143" s="18">
        <v>135</v>
      </c>
      <c r="B143" s="19" t="s">
        <v>14</v>
      </c>
      <c r="C143" s="40" t="s">
        <v>15</v>
      </c>
      <c r="D143" s="38" t="s">
        <v>64</v>
      </c>
      <c r="E143" s="58" t="s">
        <v>177</v>
      </c>
      <c r="F143" s="33"/>
      <c r="G143" s="35" t="s">
        <v>254</v>
      </c>
      <c r="H143" s="42" t="s">
        <v>338</v>
      </c>
      <c r="I143" s="19" t="s">
        <v>53</v>
      </c>
      <c r="J143" s="19" t="s">
        <v>114</v>
      </c>
      <c r="K143" s="41" t="s">
        <v>33</v>
      </c>
      <c r="L143" s="35">
        <v>23.23</v>
      </c>
      <c r="M143" s="31">
        <v>8.8000000000000007</v>
      </c>
      <c r="N143" s="31">
        <v>32.03</v>
      </c>
      <c r="O143" s="31" t="s">
        <v>85</v>
      </c>
      <c r="P143" s="31" t="s">
        <v>42</v>
      </c>
      <c r="Q143" s="31" t="s">
        <v>431</v>
      </c>
      <c r="R143" s="32" t="s">
        <v>91</v>
      </c>
      <c r="S143" s="22">
        <v>1000000</v>
      </c>
      <c r="T143" s="25">
        <v>352080</v>
      </c>
      <c r="U143" s="22">
        <f t="shared" si="8"/>
        <v>43200000</v>
      </c>
      <c r="V143" s="24">
        <f t="shared" si="9"/>
        <v>141080</v>
      </c>
      <c r="W143" s="22">
        <v>2000000</v>
      </c>
      <c r="X143" s="25">
        <v>430480</v>
      </c>
      <c r="Y143" s="22">
        <f t="shared" si="10"/>
        <v>53600000</v>
      </c>
      <c r="Z143" s="24">
        <f t="shared" si="11"/>
        <v>172480</v>
      </c>
    </row>
    <row r="144" spans="1:26" s="21" customFormat="1" ht="17.25" customHeight="1">
      <c r="A144" s="18">
        <v>136</v>
      </c>
      <c r="B144" s="19" t="s">
        <v>14</v>
      </c>
      <c r="C144" s="40" t="s">
        <v>15</v>
      </c>
      <c r="D144" s="38" t="s">
        <v>64</v>
      </c>
      <c r="E144" s="58" t="s">
        <v>177</v>
      </c>
      <c r="F144" s="33"/>
      <c r="G144" s="35" t="s">
        <v>234</v>
      </c>
      <c r="H144" s="42" t="s">
        <v>338</v>
      </c>
      <c r="I144" s="19" t="s">
        <v>53</v>
      </c>
      <c r="J144" s="19" t="s">
        <v>114</v>
      </c>
      <c r="K144" s="41" t="s">
        <v>33</v>
      </c>
      <c r="L144" s="35">
        <v>21.15</v>
      </c>
      <c r="M144" s="31">
        <v>7.68</v>
      </c>
      <c r="N144" s="31">
        <v>28.83</v>
      </c>
      <c r="O144" s="31" t="s">
        <v>85</v>
      </c>
      <c r="P144" s="31" t="s">
        <v>39</v>
      </c>
      <c r="Q144" s="31" t="s">
        <v>431</v>
      </c>
      <c r="R144" s="32" t="s">
        <v>91</v>
      </c>
      <c r="S144" s="22">
        <v>1000000</v>
      </c>
      <c r="T144" s="23">
        <v>324130</v>
      </c>
      <c r="U144" s="22">
        <f t="shared" si="8"/>
        <v>39800000</v>
      </c>
      <c r="V144" s="24">
        <f t="shared" si="9"/>
        <v>130130</v>
      </c>
      <c r="W144" s="22">
        <v>2000000</v>
      </c>
      <c r="X144" s="23">
        <v>396000</v>
      </c>
      <c r="Y144" s="22">
        <f t="shared" si="10"/>
        <v>49500000</v>
      </c>
      <c r="Z144" s="24">
        <f t="shared" si="11"/>
        <v>158500</v>
      </c>
    </row>
    <row r="145" spans="1:26" s="21" customFormat="1" ht="17.25" customHeight="1">
      <c r="A145" s="18">
        <v>137</v>
      </c>
      <c r="B145" s="19" t="s">
        <v>14</v>
      </c>
      <c r="C145" s="40" t="s">
        <v>15</v>
      </c>
      <c r="D145" s="38" t="s">
        <v>64</v>
      </c>
      <c r="E145" s="58" t="s">
        <v>177</v>
      </c>
      <c r="F145" s="33"/>
      <c r="G145" s="35" t="s">
        <v>255</v>
      </c>
      <c r="H145" s="42" t="s">
        <v>338</v>
      </c>
      <c r="I145" s="19" t="s">
        <v>53</v>
      </c>
      <c r="J145" s="19" t="s">
        <v>114</v>
      </c>
      <c r="K145" s="41" t="s">
        <v>33</v>
      </c>
      <c r="L145" s="35">
        <v>21.15</v>
      </c>
      <c r="M145" s="31">
        <v>7.68</v>
      </c>
      <c r="N145" s="31">
        <v>28.83</v>
      </c>
      <c r="O145" s="31" t="s">
        <v>85</v>
      </c>
      <c r="P145" s="31" t="s">
        <v>39</v>
      </c>
      <c r="Q145" s="31" t="s">
        <v>431</v>
      </c>
      <c r="R145" s="32" t="s">
        <v>91</v>
      </c>
      <c r="S145" s="22">
        <v>1000000</v>
      </c>
      <c r="T145" s="23">
        <v>324130</v>
      </c>
      <c r="U145" s="22">
        <f t="shared" si="8"/>
        <v>39800000</v>
      </c>
      <c r="V145" s="24">
        <f t="shared" si="9"/>
        <v>130130</v>
      </c>
      <c r="W145" s="22">
        <v>2000000</v>
      </c>
      <c r="X145" s="23">
        <v>396000</v>
      </c>
      <c r="Y145" s="22">
        <f t="shared" si="10"/>
        <v>49500000</v>
      </c>
      <c r="Z145" s="24">
        <f t="shared" si="11"/>
        <v>158500</v>
      </c>
    </row>
    <row r="146" spans="1:26" s="21" customFormat="1" ht="17.25" customHeight="1">
      <c r="A146" s="18">
        <v>138</v>
      </c>
      <c r="B146" s="19" t="s">
        <v>14</v>
      </c>
      <c r="C146" s="40" t="s">
        <v>15</v>
      </c>
      <c r="D146" s="38" t="s">
        <v>64</v>
      </c>
      <c r="E146" s="58" t="s">
        <v>177</v>
      </c>
      <c r="F146" s="33"/>
      <c r="G146" s="35" t="s">
        <v>229</v>
      </c>
      <c r="H146" s="42" t="s">
        <v>338</v>
      </c>
      <c r="I146" s="19" t="s">
        <v>53</v>
      </c>
      <c r="J146" s="19" t="s">
        <v>114</v>
      </c>
      <c r="K146" s="41" t="s">
        <v>33</v>
      </c>
      <c r="L146" s="35">
        <v>23.23</v>
      </c>
      <c r="M146" s="31">
        <v>8.8000000000000007</v>
      </c>
      <c r="N146" s="31">
        <v>32.03</v>
      </c>
      <c r="O146" s="31" t="s">
        <v>85</v>
      </c>
      <c r="P146" s="31" t="s">
        <v>39</v>
      </c>
      <c r="Q146" s="31" t="s">
        <v>431</v>
      </c>
      <c r="R146" s="32" t="s">
        <v>91</v>
      </c>
      <c r="S146" s="22">
        <v>1000000</v>
      </c>
      <c r="T146" s="23">
        <v>347900</v>
      </c>
      <c r="U146" s="22">
        <f t="shared" si="8"/>
        <v>42700000</v>
      </c>
      <c r="V146" s="24">
        <f t="shared" si="9"/>
        <v>139400</v>
      </c>
      <c r="W146" s="22">
        <v>2000000</v>
      </c>
      <c r="X146" s="23">
        <v>425370</v>
      </c>
      <c r="Y146" s="22">
        <f t="shared" si="10"/>
        <v>53000000</v>
      </c>
      <c r="Z146" s="24">
        <f t="shared" si="11"/>
        <v>170370</v>
      </c>
    </row>
    <row r="147" spans="1:26" s="21" customFormat="1" ht="17.25" customHeight="1">
      <c r="A147" s="18">
        <v>139</v>
      </c>
      <c r="B147" s="19" t="s">
        <v>14</v>
      </c>
      <c r="C147" s="40" t="s">
        <v>15</v>
      </c>
      <c r="D147" s="38" t="s">
        <v>64</v>
      </c>
      <c r="E147" s="58" t="s">
        <v>177</v>
      </c>
      <c r="F147" s="33"/>
      <c r="G147" s="35" t="s">
        <v>204</v>
      </c>
      <c r="H147" s="42" t="s">
        <v>338</v>
      </c>
      <c r="I147" s="19" t="s">
        <v>53</v>
      </c>
      <c r="J147" s="19" t="s">
        <v>114</v>
      </c>
      <c r="K147" s="41" t="s">
        <v>33</v>
      </c>
      <c r="L147" s="35">
        <v>23.23</v>
      </c>
      <c r="M147" s="31">
        <v>8.8000000000000007</v>
      </c>
      <c r="N147" s="31">
        <v>32.03</v>
      </c>
      <c r="O147" s="31" t="s">
        <v>85</v>
      </c>
      <c r="P147" s="31" t="s">
        <v>39</v>
      </c>
      <c r="Q147" s="31" t="s">
        <v>431</v>
      </c>
      <c r="R147" s="32" t="s">
        <v>91</v>
      </c>
      <c r="S147" s="22">
        <v>1000000</v>
      </c>
      <c r="T147" s="23">
        <v>352080</v>
      </c>
      <c r="U147" s="22">
        <f t="shared" si="8"/>
        <v>43200000</v>
      </c>
      <c r="V147" s="24">
        <f t="shared" si="9"/>
        <v>141080</v>
      </c>
      <c r="W147" s="22">
        <v>2000000</v>
      </c>
      <c r="X147" s="23">
        <v>430480</v>
      </c>
      <c r="Y147" s="22">
        <f t="shared" si="10"/>
        <v>53600000</v>
      </c>
      <c r="Z147" s="24">
        <f t="shared" si="11"/>
        <v>172480</v>
      </c>
    </row>
    <row r="148" spans="1:26" s="21" customFormat="1" ht="17.25" customHeight="1">
      <c r="A148" s="18">
        <v>140</v>
      </c>
      <c r="B148" s="19" t="s">
        <v>14</v>
      </c>
      <c r="C148" s="40" t="s">
        <v>15</v>
      </c>
      <c r="D148" s="38" t="s">
        <v>64</v>
      </c>
      <c r="E148" s="58" t="s">
        <v>174</v>
      </c>
      <c r="F148" s="33" t="s">
        <v>227</v>
      </c>
      <c r="G148" s="35" t="s">
        <v>269</v>
      </c>
      <c r="H148" s="42" t="s">
        <v>341</v>
      </c>
      <c r="I148" s="19" t="s">
        <v>53</v>
      </c>
      <c r="J148" s="19" t="s">
        <v>114</v>
      </c>
      <c r="K148" s="41" t="s">
        <v>33</v>
      </c>
      <c r="L148" s="35">
        <v>29.02</v>
      </c>
      <c r="M148" s="31">
        <v>10.09</v>
      </c>
      <c r="N148" s="31">
        <v>39.11</v>
      </c>
      <c r="O148" s="31" t="s">
        <v>85</v>
      </c>
      <c r="P148" s="31" t="s">
        <v>38</v>
      </c>
      <c r="Q148" s="31" t="s">
        <v>50</v>
      </c>
      <c r="R148" s="32" t="s">
        <v>47</v>
      </c>
      <c r="S148" s="22">
        <v>1000000</v>
      </c>
      <c r="T148" s="23">
        <v>420490</v>
      </c>
      <c r="U148" s="22">
        <f t="shared" si="8"/>
        <v>51400000</v>
      </c>
      <c r="V148" s="24">
        <f t="shared" si="9"/>
        <v>168490</v>
      </c>
      <c r="W148" s="22">
        <v>2000000</v>
      </c>
      <c r="X148" s="23">
        <v>514570</v>
      </c>
      <c r="Y148" s="22">
        <f t="shared" si="10"/>
        <v>63700000</v>
      </c>
      <c r="Z148" s="24">
        <f t="shared" si="11"/>
        <v>206070</v>
      </c>
    </row>
    <row r="149" spans="1:26" s="21" customFormat="1" ht="17.25" customHeight="1">
      <c r="A149" s="18">
        <v>141</v>
      </c>
      <c r="B149" s="19" t="s">
        <v>14</v>
      </c>
      <c r="C149" s="40" t="s">
        <v>15</v>
      </c>
      <c r="D149" s="38" t="s">
        <v>64</v>
      </c>
      <c r="E149" s="58" t="s">
        <v>178</v>
      </c>
      <c r="F149" s="33"/>
      <c r="G149" s="35" t="s">
        <v>200</v>
      </c>
      <c r="H149" s="42" t="s">
        <v>342</v>
      </c>
      <c r="I149" s="19" t="s">
        <v>53</v>
      </c>
      <c r="J149" s="19" t="s">
        <v>114</v>
      </c>
      <c r="K149" s="41" t="s">
        <v>33</v>
      </c>
      <c r="L149" s="35">
        <v>26.59</v>
      </c>
      <c r="M149" s="31">
        <v>5.7359999999999998</v>
      </c>
      <c r="N149" s="31">
        <v>32.326000000000001</v>
      </c>
      <c r="O149" s="31" t="s">
        <v>85</v>
      </c>
      <c r="P149" s="31" t="s">
        <v>36</v>
      </c>
      <c r="Q149" s="31" t="s">
        <v>50</v>
      </c>
      <c r="R149" s="32" t="s">
        <v>48</v>
      </c>
      <c r="S149" s="22">
        <v>1000000</v>
      </c>
      <c r="T149" s="23">
        <v>338470</v>
      </c>
      <c r="U149" s="22">
        <f t="shared" si="8"/>
        <v>41600000</v>
      </c>
      <c r="V149" s="24">
        <f t="shared" si="9"/>
        <v>135470</v>
      </c>
      <c r="W149" s="22">
        <v>2000000</v>
      </c>
      <c r="X149" s="23">
        <v>413280</v>
      </c>
      <c r="Y149" s="22">
        <f t="shared" si="10"/>
        <v>51500000</v>
      </c>
      <c r="Z149" s="24">
        <f t="shared" si="11"/>
        <v>165780</v>
      </c>
    </row>
    <row r="150" spans="1:26" s="21" customFormat="1" ht="17.25" customHeight="1">
      <c r="A150" s="18">
        <v>142</v>
      </c>
      <c r="B150" s="19" t="s">
        <v>14</v>
      </c>
      <c r="C150" s="40" t="s">
        <v>15</v>
      </c>
      <c r="D150" s="38" t="s">
        <v>64</v>
      </c>
      <c r="E150" s="58" t="s">
        <v>178</v>
      </c>
      <c r="F150" s="33"/>
      <c r="G150" s="35" t="s">
        <v>226</v>
      </c>
      <c r="H150" s="42" t="s">
        <v>342</v>
      </c>
      <c r="I150" s="19" t="s">
        <v>53</v>
      </c>
      <c r="J150" s="19" t="s">
        <v>114</v>
      </c>
      <c r="K150" s="41" t="s">
        <v>33</v>
      </c>
      <c r="L150" s="35">
        <v>29.84</v>
      </c>
      <c r="M150" s="31">
        <v>6.0720000000000001</v>
      </c>
      <c r="N150" s="31">
        <v>35.911999999999999</v>
      </c>
      <c r="O150" s="31" t="s">
        <v>85</v>
      </c>
      <c r="P150" s="31" t="s">
        <v>42</v>
      </c>
      <c r="Q150" s="31" t="s">
        <v>50</v>
      </c>
      <c r="R150" s="32" t="s">
        <v>48</v>
      </c>
      <c r="S150" s="22">
        <v>1000000</v>
      </c>
      <c r="T150" s="23">
        <v>363990</v>
      </c>
      <c r="U150" s="22">
        <f t="shared" si="8"/>
        <v>44600000</v>
      </c>
      <c r="V150" s="24">
        <f t="shared" si="9"/>
        <v>145990</v>
      </c>
      <c r="W150" s="22">
        <v>2000000</v>
      </c>
      <c r="X150" s="23">
        <v>444710</v>
      </c>
      <c r="Y150" s="22">
        <f t="shared" si="10"/>
        <v>55300000</v>
      </c>
      <c r="Z150" s="24">
        <f t="shared" si="11"/>
        <v>178210</v>
      </c>
    </row>
    <row r="151" spans="1:26" s="21" customFormat="1" ht="17.25" customHeight="1">
      <c r="A151" s="18">
        <v>143</v>
      </c>
      <c r="B151" s="19" t="s">
        <v>14</v>
      </c>
      <c r="C151" s="40" t="s">
        <v>15</v>
      </c>
      <c r="D151" s="38" t="s">
        <v>64</v>
      </c>
      <c r="E151" s="58" t="s">
        <v>178</v>
      </c>
      <c r="F151" s="33"/>
      <c r="G151" s="35" t="s">
        <v>254</v>
      </c>
      <c r="H151" s="42" t="s">
        <v>342</v>
      </c>
      <c r="I151" s="19" t="s">
        <v>53</v>
      </c>
      <c r="J151" s="19" t="s">
        <v>114</v>
      </c>
      <c r="K151" s="41" t="s">
        <v>33</v>
      </c>
      <c r="L151" s="35">
        <v>26.6</v>
      </c>
      <c r="M151" s="31">
        <v>5.7380000000000004</v>
      </c>
      <c r="N151" s="31">
        <v>32.338000000000001</v>
      </c>
      <c r="O151" s="31" t="s">
        <v>85</v>
      </c>
      <c r="P151" s="31" t="s">
        <v>42</v>
      </c>
      <c r="Q151" s="31" t="s">
        <v>50</v>
      </c>
      <c r="R151" s="32" t="s">
        <v>48</v>
      </c>
      <c r="S151" s="22">
        <v>1000000</v>
      </c>
      <c r="T151" s="23">
        <v>327460</v>
      </c>
      <c r="U151" s="22">
        <f t="shared" si="8"/>
        <v>40200000</v>
      </c>
      <c r="V151" s="24">
        <f t="shared" si="9"/>
        <v>131460</v>
      </c>
      <c r="W151" s="22">
        <v>2000000</v>
      </c>
      <c r="X151" s="23">
        <v>399750</v>
      </c>
      <c r="Y151" s="22">
        <f t="shared" si="10"/>
        <v>49900000</v>
      </c>
      <c r="Z151" s="24">
        <f t="shared" si="11"/>
        <v>160250</v>
      </c>
    </row>
    <row r="152" spans="1:26" s="21" customFormat="1" ht="17.25" customHeight="1">
      <c r="A152" s="18">
        <v>144</v>
      </c>
      <c r="B152" s="19" t="s">
        <v>14</v>
      </c>
      <c r="C152" s="40" t="s">
        <v>15</v>
      </c>
      <c r="D152" s="38" t="s">
        <v>64</v>
      </c>
      <c r="E152" s="58" t="s">
        <v>178</v>
      </c>
      <c r="F152" s="33"/>
      <c r="G152" s="35" t="s">
        <v>266</v>
      </c>
      <c r="H152" s="42" t="s">
        <v>342</v>
      </c>
      <c r="I152" s="19" t="s">
        <v>53</v>
      </c>
      <c r="J152" s="19" t="s">
        <v>114</v>
      </c>
      <c r="K152" s="41" t="s">
        <v>33</v>
      </c>
      <c r="L152" s="35">
        <v>25.09</v>
      </c>
      <c r="M152" s="31">
        <v>5.41</v>
      </c>
      <c r="N152" s="31">
        <v>30.5</v>
      </c>
      <c r="O152" s="31" t="s">
        <v>85</v>
      </c>
      <c r="P152" s="31" t="s">
        <v>42</v>
      </c>
      <c r="Q152" s="31" t="s">
        <v>50</v>
      </c>
      <c r="R152" s="32" t="s">
        <v>48</v>
      </c>
      <c r="S152" s="22">
        <v>1000000</v>
      </c>
      <c r="T152" s="23">
        <v>298210</v>
      </c>
      <c r="U152" s="22">
        <f t="shared" si="8"/>
        <v>36700000</v>
      </c>
      <c r="V152" s="24">
        <f t="shared" si="9"/>
        <v>119710</v>
      </c>
      <c r="W152" s="22">
        <v>2000000</v>
      </c>
      <c r="X152" s="23">
        <v>363770</v>
      </c>
      <c r="Y152" s="22">
        <f t="shared" si="10"/>
        <v>45600000</v>
      </c>
      <c r="Z152" s="24">
        <f t="shared" si="11"/>
        <v>145770</v>
      </c>
    </row>
    <row r="153" spans="1:26" s="21" customFormat="1" ht="17.25" customHeight="1">
      <c r="A153" s="18">
        <v>145</v>
      </c>
      <c r="B153" s="19" t="s">
        <v>14</v>
      </c>
      <c r="C153" s="40" t="s">
        <v>15</v>
      </c>
      <c r="D153" s="38" t="s">
        <v>64</v>
      </c>
      <c r="E153" s="58" t="s">
        <v>175</v>
      </c>
      <c r="F153" s="33" t="s">
        <v>13</v>
      </c>
      <c r="G153" s="35" t="s">
        <v>251</v>
      </c>
      <c r="H153" s="42" t="s">
        <v>343</v>
      </c>
      <c r="I153" s="19" t="s">
        <v>53</v>
      </c>
      <c r="J153" s="19" t="s">
        <v>114</v>
      </c>
      <c r="K153" s="41" t="s">
        <v>33</v>
      </c>
      <c r="L153" s="35">
        <v>14.69</v>
      </c>
      <c r="M153" s="31">
        <v>8.76</v>
      </c>
      <c r="N153" s="31">
        <v>23.45</v>
      </c>
      <c r="O153" s="31" t="s">
        <v>85</v>
      </c>
      <c r="P153" s="31" t="s">
        <v>46</v>
      </c>
      <c r="Q153" s="31" t="s">
        <v>51</v>
      </c>
      <c r="R153" s="32" t="s">
        <v>49</v>
      </c>
      <c r="S153" s="22">
        <v>1000000</v>
      </c>
      <c r="T153" s="23">
        <v>179100</v>
      </c>
      <c r="U153" s="22">
        <f t="shared" si="8"/>
        <v>22400000</v>
      </c>
      <c r="V153" s="24">
        <f t="shared" si="9"/>
        <v>72100</v>
      </c>
      <c r="W153" s="22">
        <v>2000000</v>
      </c>
      <c r="X153" s="23">
        <v>288940</v>
      </c>
      <c r="Y153" s="22">
        <f t="shared" si="10"/>
        <v>36600000</v>
      </c>
      <c r="Z153" s="24">
        <f t="shared" si="11"/>
        <v>115940</v>
      </c>
    </row>
    <row r="154" spans="1:26" s="21" customFormat="1" ht="17.25" customHeight="1">
      <c r="A154" s="18">
        <v>146</v>
      </c>
      <c r="B154" s="19" t="s">
        <v>14</v>
      </c>
      <c r="C154" s="40" t="s">
        <v>15</v>
      </c>
      <c r="D154" s="38" t="s">
        <v>64</v>
      </c>
      <c r="E154" s="58" t="s">
        <v>176</v>
      </c>
      <c r="F154" s="33" t="s">
        <v>13</v>
      </c>
      <c r="G154" s="35" t="s">
        <v>294</v>
      </c>
      <c r="H154" s="42" t="s">
        <v>339</v>
      </c>
      <c r="I154" s="19" t="s">
        <v>53</v>
      </c>
      <c r="J154" s="19" t="s">
        <v>114</v>
      </c>
      <c r="K154" s="41" t="s">
        <v>33</v>
      </c>
      <c r="L154" s="35">
        <v>20.38</v>
      </c>
      <c r="M154" s="31">
        <v>13.46</v>
      </c>
      <c r="N154" s="31">
        <v>33.840000000000003</v>
      </c>
      <c r="O154" s="31" t="s">
        <v>85</v>
      </c>
      <c r="P154" s="31" t="s">
        <v>43</v>
      </c>
      <c r="Q154" s="31" t="s">
        <v>50</v>
      </c>
      <c r="R154" s="32" t="s">
        <v>47</v>
      </c>
      <c r="S154" s="22">
        <v>1000000</v>
      </c>
      <c r="T154" s="23">
        <v>329010</v>
      </c>
      <c r="U154" s="22">
        <f t="shared" si="8"/>
        <v>40400000</v>
      </c>
      <c r="V154" s="24">
        <f t="shared" si="9"/>
        <v>132010</v>
      </c>
      <c r="W154" s="22">
        <v>2000000</v>
      </c>
      <c r="X154" s="50">
        <v>402780</v>
      </c>
      <c r="Y154" s="22">
        <f t="shared" si="10"/>
        <v>50300000</v>
      </c>
      <c r="Z154" s="24">
        <f t="shared" si="11"/>
        <v>161280</v>
      </c>
    </row>
    <row r="155" spans="1:26" s="21" customFormat="1" ht="17.25" customHeight="1">
      <c r="A155" s="18">
        <v>147</v>
      </c>
      <c r="B155" s="19" t="s">
        <v>14</v>
      </c>
      <c r="C155" s="40" t="s">
        <v>15</v>
      </c>
      <c r="D155" s="38" t="s">
        <v>64</v>
      </c>
      <c r="E155" s="58" t="s">
        <v>176</v>
      </c>
      <c r="F155" s="33" t="s">
        <v>13</v>
      </c>
      <c r="G155" s="35" t="s">
        <v>295</v>
      </c>
      <c r="H155" s="42" t="s">
        <v>339</v>
      </c>
      <c r="I155" s="19" t="s">
        <v>53</v>
      </c>
      <c r="J155" s="19" t="s">
        <v>114</v>
      </c>
      <c r="K155" s="41" t="s">
        <v>33</v>
      </c>
      <c r="L155" s="35">
        <v>18.02</v>
      </c>
      <c r="M155" s="31">
        <v>11.95</v>
      </c>
      <c r="N155" s="31">
        <v>29.97</v>
      </c>
      <c r="O155" s="31" t="s">
        <v>85</v>
      </c>
      <c r="P155" s="31" t="s">
        <v>40</v>
      </c>
      <c r="Q155" s="31" t="s">
        <v>50</v>
      </c>
      <c r="R155" s="32" t="s">
        <v>47</v>
      </c>
      <c r="S155" s="22">
        <v>1000000</v>
      </c>
      <c r="T155" s="23">
        <v>299000</v>
      </c>
      <c r="U155" s="22">
        <f t="shared" si="8"/>
        <v>36800000</v>
      </c>
      <c r="V155" s="24">
        <f t="shared" si="9"/>
        <v>120000</v>
      </c>
      <c r="W155" s="22">
        <v>2000000</v>
      </c>
      <c r="X155" s="50">
        <v>365910</v>
      </c>
      <c r="Y155" s="22">
        <f t="shared" si="10"/>
        <v>45900000</v>
      </c>
      <c r="Z155" s="24">
        <f t="shared" si="11"/>
        <v>146410</v>
      </c>
    </row>
    <row r="156" spans="1:26" s="21" customFormat="1" ht="17.25" customHeight="1">
      <c r="A156" s="18">
        <v>148</v>
      </c>
      <c r="B156" s="19" t="s">
        <v>14</v>
      </c>
      <c r="C156" s="40" t="s">
        <v>15</v>
      </c>
      <c r="D156" s="38" t="s">
        <v>64</v>
      </c>
      <c r="E156" s="58" t="s">
        <v>179</v>
      </c>
      <c r="F156" s="33" t="s">
        <v>13</v>
      </c>
      <c r="G156" s="35" t="s">
        <v>231</v>
      </c>
      <c r="H156" s="42" t="s">
        <v>340</v>
      </c>
      <c r="I156" s="19" t="s">
        <v>53</v>
      </c>
      <c r="J156" s="19" t="s">
        <v>114</v>
      </c>
      <c r="K156" s="41" t="s">
        <v>33</v>
      </c>
      <c r="L156" s="35">
        <v>18.89</v>
      </c>
      <c r="M156" s="31">
        <v>9.1199999999999992</v>
      </c>
      <c r="N156" s="31">
        <v>28.01</v>
      </c>
      <c r="O156" s="31" t="s">
        <v>85</v>
      </c>
      <c r="P156" s="31" t="s">
        <v>43</v>
      </c>
      <c r="Q156" s="31" t="s">
        <v>50</v>
      </c>
      <c r="R156" s="32" t="s">
        <v>47</v>
      </c>
      <c r="S156" s="22">
        <v>1000000</v>
      </c>
      <c r="T156" s="23">
        <v>220370</v>
      </c>
      <c r="U156" s="22">
        <f t="shared" si="8"/>
        <v>27400000</v>
      </c>
      <c r="V156" s="24">
        <f t="shared" si="9"/>
        <v>88370</v>
      </c>
      <c r="W156" s="22">
        <v>2000000</v>
      </c>
      <c r="X156" s="23">
        <v>269320</v>
      </c>
      <c r="Y156" s="22">
        <f t="shared" si="10"/>
        <v>34300000</v>
      </c>
      <c r="Z156" s="24">
        <f t="shared" si="11"/>
        <v>107820</v>
      </c>
    </row>
    <row r="157" spans="1:26" s="21" customFormat="1" ht="17.25" customHeight="1">
      <c r="A157" s="18">
        <v>149</v>
      </c>
      <c r="B157" s="19" t="s">
        <v>14</v>
      </c>
      <c r="C157" s="40" t="s">
        <v>15</v>
      </c>
      <c r="D157" s="38" t="s">
        <v>64</v>
      </c>
      <c r="E157" s="58" t="s">
        <v>179</v>
      </c>
      <c r="F157" s="33" t="s">
        <v>13</v>
      </c>
      <c r="G157" s="35" t="s">
        <v>265</v>
      </c>
      <c r="H157" s="42" t="s">
        <v>340</v>
      </c>
      <c r="I157" s="19" t="s">
        <v>53</v>
      </c>
      <c r="J157" s="19" t="s">
        <v>114</v>
      </c>
      <c r="K157" s="41" t="s">
        <v>33</v>
      </c>
      <c r="L157" s="35">
        <v>18.89</v>
      </c>
      <c r="M157" s="31">
        <v>9.11</v>
      </c>
      <c r="N157" s="31">
        <v>28</v>
      </c>
      <c r="O157" s="31" t="s">
        <v>85</v>
      </c>
      <c r="P157" s="31" t="s">
        <v>42</v>
      </c>
      <c r="Q157" s="31" t="s">
        <v>50</v>
      </c>
      <c r="R157" s="32" t="s">
        <v>47</v>
      </c>
      <c r="S157" s="22">
        <v>1000000</v>
      </c>
      <c r="T157" s="23">
        <v>224240</v>
      </c>
      <c r="U157" s="22">
        <f t="shared" si="8"/>
        <v>27900000</v>
      </c>
      <c r="V157" s="24">
        <f t="shared" si="9"/>
        <v>89740</v>
      </c>
      <c r="W157" s="22">
        <v>2000000</v>
      </c>
      <c r="X157" s="23">
        <v>274170</v>
      </c>
      <c r="Y157" s="22">
        <f t="shared" si="10"/>
        <v>34900000</v>
      </c>
      <c r="Z157" s="24">
        <f t="shared" si="11"/>
        <v>109670</v>
      </c>
    </row>
    <row r="158" spans="1:26" s="21" customFormat="1" ht="17.25" customHeight="1">
      <c r="A158" s="18">
        <v>150</v>
      </c>
      <c r="B158" s="19" t="s">
        <v>14</v>
      </c>
      <c r="C158" s="40" t="s">
        <v>15</v>
      </c>
      <c r="D158" s="41" t="s">
        <v>57</v>
      </c>
      <c r="E158" s="59" t="s">
        <v>309</v>
      </c>
      <c r="F158" s="33" t="s">
        <v>13</v>
      </c>
      <c r="G158" s="62" t="s">
        <v>84</v>
      </c>
      <c r="H158" s="42" t="s">
        <v>345</v>
      </c>
      <c r="I158" s="19" t="s">
        <v>53</v>
      </c>
      <c r="J158" s="19" t="s">
        <v>114</v>
      </c>
      <c r="K158" s="41" t="s">
        <v>33</v>
      </c>
      <c r="L158" s="45">
        <v>22.34</v>
      </c>
      <c r="M158" s="44">
        <v>0</v>
      </c>
      <c r="N158" s="44">
        <v>22.34</v>
      </c>
      <c r="O158" s="41" t="s">
        <v>85</v>
      </c>
      <c r="P158" s="41" t="s">
        <v>65</v>
      </c>
      <c r="Q158" s="41" t="s">
        <v>50</v>
      </c>
      <c r="R158" s="46" t="s">
        <v>48</v>
      </c>
      <c r="S158" s="22">
        <v>1000000</v>
      </c>
      <c r="T158" s="23">
        <v>243140</v>
      </c>
      <c r="U158" s="22">
        <f t="shared" si="8"/>
        <v>30100000</v>
      </c>
      <c r="V158" s="24">
        <f t="shared" si="9"/>
        <v>97640</v>
      </c>
      <c r="W158" s="22">
        <v>2000000</v>
      </c>
      <c r="X158" s="23">
        <v>296690</v>
      </c>
      <c r="Y158" s="22">
        <f t="shared" si="10"/>
        <v>37600000</v>
      </c>
      <c r="Z158" s="24">
        <f t="shared" si="11"/>
        <v>118690</v>
      </c>
    </row>
    <row r="159" spans="1:26" s="21" customFormat="1" ht="17.25" customHeight="1">
      <c r="A159" s="18">
        <v>151</v>
      </c>
      <c r="B159" s="19" t="s">
        <v>14</v>
      </c>
      <c r="C159" s="40" t="s">
        <v>15</v>
      </c>
      <c r="D159" s="41" t="s">
        <v>57</v>
      </c>
      <c r="E159" s="59" t="s">
        <v>189</v>
      </c>
      <c r="F159" s="33"/>
      <c r="G159" s="62" t="s">
        <v>200</v>
      </c>
      <c r="H159" s="42" t="s">
        <v>344</v>
      </c>
      <c r="I159" s="19" t="s">
        <v>53</v>
      </c>
      <c r="J159" s="19" t="s">
        <v>114</v>
      </c>
      <c r="K159" s="41" t="s">
        <v>33</v>
      </c>
      <c r="L159" s="45">
        <v>21.86</v>
      </c>
      <c r="M159" s="44">
        <v>8.91</v>
      </c>
      <c r="N159" s="44">
        <v>30.77</v>
      </c>
      <c r="O159" s="41" t="s">
        <v>85</v>
      </c>
      <c r="P159" s="41" t="s">
        <v>36</v>
      </c>
      <c r="Q159" s="41" t="s">
        <v>50</v>
      </c>
      <c r="R159" s="46" t="s">
        <v>91</v>
      </c>
      <c r="S159" s="22">
        <v>1000000</v>
      </c>
      <c r="T159" s="23">
        <v>391590</v>
      </c>
      <c r="U159" s="22">
        <f t="shared" si="8"/>
        <v>47900000</v>
      </c>
      <c r="V159" s="24">
        <f t="shared" si="9"/>
        <v>157090</v>
      </c>
      <c r="W159" s="22">
        <v>2000000</v>
      </c>
      <c r="X159" s="23">
        <v>478890</v>
      </c>
      <c r="Y159" s="22">
        <f t="shared" si="10"/>
        <v>59400000</v>
      </c>
      <c r="Z159" s="24">
        <f t="shared" si="11"/>
        <v>191890</v>
      </c>
    </row>
    <row r="160" spans="1:26" s="21" customFormat="1" ht="17.25" customHeight="1">
      <c r="A160" s="18">
        <v>152</v>
      </c>
      <c r="B160" s="19" t="s">
        <v>14</v>
      </c>
      <c r="C160" s="40" t="s">
        <v>15</v>
      </c>
      <c r="D160" s="41" t="s">
        <v>57</v>
      </c>
      <c r="E160" s="59" t="s">
        <v>189</v>
      </c>
      <c r="F160" s="33"/>
      <c r="G160" s="62" t="s">
        <v>257</v>
      </c>
      <c r="H160" s="42" t="s">
        <v>344</v>
      </c>
      <c r="I160" s="19" t="s">
        <v>53</v>
      </c>
      <c r="J160" s="19" t="s">
        <v>114</v>
      </c>
      <c r="K160" s="41" t="s">
        <v>33</v>
      </c>
      <c r="L160" s="45">
        <v>22.23</v>
      </c>
      <c r="M160" s="44">
        <v>9.07</v>
      </c>
      <c r="N160" s="44">
        <v>31.3</v>
      </c>
      <c r="O160" s="41" t="s">
        <v>85</v>
      </c>
      <c r="P160" s="41" t="s">
        <v>36</v>
      </c>
      <c r="Q160" s="41" t="s">
        <v>50</v>
      </c>
      <c r="R160" s="46" t="s">
        <v>91</v>
      </c>
      <c r="S160" s="22">
        <v>1000000</v>
      </c>
      <c r="T160" s="23">
        <v>403110</v>
      </c>
      <c r="U160" s="22">
        <f t="shared" si="8"/>
        <v>49300000</v>
      </c>
      <c r="V160" s="24">
        <f t="shared" si="9"/>
        <v>161610</v>
      </c>
      <c r="W160" s="22">
        <v>2000000</v>
      </c>
      <c r="X160" s="23">
        <v>493110</v>
      </c>
      <c r="Y160" s="22">
        <f t="shared" si="10"/>
        <v>61100000</v>
      </c>
      <c r="Z160" s="24">
        <f t="shared" si="11"/>
        <v>197610</v>
      </c>
    </row>
    <row r="161" spans="1:26" s="21" customFormat="1" ht="17.25" customHeight="1">
      <c r="A161" s="18">
        <v>153</v>
      </c>
      <c r="B161" s="19" t="s">
        <v>14</v>
      </c>
      <c r="C161" s="40" t="s">
        <v>15</v>
      </c>
      <c r="D161" s="41" t="s">
        <v>57</v>
      </c>
      <c r="E161" s="59" t="s">
        <v>190</v>
      </c>
      <c r="F161" s="33" t="s">
        <v>13</v>
      </c>
      <c r="G161" s="62" t="s">
        <v>218</v>
      </c>
      <c r="H161" s="42" t="s">
        <v>349</v>
      </c>
      <c r="I161" s="19" t="s">
        <v>53</v>
      </c>
      <c r="J161" s="19" t="s">
        <v>114</v>
      </c>
      <c r="K161" s="41" t="s">
        <v>33</v>
      </c>
      <c r="L161" s="45">
        <v>24.45</v>
      </c>
      <c r="M161" s="44">
        <v>6.55</v>
      </c>
      <c r="N161" s="44">
        <v>31</v>
      </c>
      <c r="O161" s="41" t="s">
        <v>85</v>
      </c>
      <c r="P161" s="41" t="s">
        <v>36</v>
      </c>
      <c r="Q161" s="41" t="s">
        <v>50</v>
      </c>
      <c r="R161" s="46" t="s">
        <v>91</v>
      </c>
      <c r="S161" s="22">
        <v>1000000</v>
      </c>
      <c r="T161" s="23">
        <v>331210</v>
      </c>
      <c r="U161" s="22">
        <f t="shared" si="8"/>
        <v>40700000</v>
      </c>
      <c r="V161" s="24">
        <f t="shared" si="9"/>
        <v>132710</v>
      </c>
      <c r="W161" s="22">
        <v>2000000</v>
      </c>
      <c r="X161" s="23">
        <v>405120</v>
      </c>
      <c r="Y161" s="22">
        <f t="shared" si="10"/>
        <v>50600000</v>
      </c>
      <c r="Z161" s="24">
        <f t="shared" si="11"/>
        <v>162120</v>
      </c>
    </row>
    <row r="162" spans="1:26" s="21" customFormat="1" ht="17.25" customHeight="1">
      <c r="A162" s="18">
        <v>154</v>
      </c>
      <c r="B162" s="19" t="s">
        <v>14</v>
      </c>
      <c r="C162" s="40" t="s">
        <v>15</v>
      </c>
      <c r="D162" s="41" t="s">
        <v>57</v>
      </c>
      <c r="E162" s="59" t="s">
        <v>98</v>
      </c>
      <c r="F162" s="33"/>
      <c r="G162" s="62" t="s">
        <v>84</v>
      </c>
      <c r="H162" s="42" t="s">
        <v>347</v>
      </c>
      <c r="I162" s="19" t="s">
        <v>53</v>
      </c>
      <c r="J162" s="19" t="s">
        <v>114</v>
      </c>
      <c r="K162" s="41" t="s">
        <v>33</v>
      </c>
      <c r="L162" s="45">
        <v>18.36</v>
      </c>
      <c r="M162" s="44">
        <v>7.56</v>
      </c>
      <c r="N162" s="44">
        <v>25.92</v>
      </c>
      <c r="O162" s="41" t="s">
        <v>85</v>
      </c>
      <c r="P162" s="41" t="s">
        <v>65</v>
      </c>
      <c r="Q162" s="41" t="s">
        <v>51</v>
      </c>
      <c r="R162" s="46" t="s">
        <v>48</v>
      </c>
      <c r="S162" s="22">
        <v>1000000</v>
      </c>
      <c r="T162" s="23">
        <v>211070</v>
      </c>
      <c r="U162" s="22">
        <f t="shared" si="8"/>
        <v>26300000</v>
      </c>
      <c r="V162" s="24">
        <f t="shared" si="9"/>
        <v>84570</v>
      </c>
      <c r="W162" s="22">
        <v>2000000</v>
      </c>
      <c r="X162" s="23">
        <v>260780</v>
      </c>
      <c r="Y162" s="22">
        <f t="shared" si="10"/>
        <v>33200000</v>
      </c>
      <c r="Z162" s="24">
        <f t="shared" si="11"/>
        <v>104780</v>
      </c>
    </row>
    <row r="163" spans="1:26" s="21" customFormat="1" ht="17.25" customHeight="1">
      <c r="A163" s="18">
        <v>155</v>
      </c>
      <c r="B163" s="19" t="s">
        <v>14</v>
      </c>
      <c r="C163" s="40" t="s">
        <v>15</v>
      </c>
      <c r="D163" s="41" t="s">
        <v>57</v>
      </c>
      <c r="E163" s="59" t="s">
        <v>98</v>
      </c>
      <c r="F163" s="33"/>
      <c r="G163" s="62" t="s">
        <v>245</v>
      </c>
      <c r="H163" s="42" t="s">
        <v>347</v>
      </c>
      <c r="I163" s="19" t="s">
        <v>53</v>
      </c>
      <c r="J163" s="19" t="s">
        <v>114</v>
      </c>
      <c r="K163" s="41" t="s">
        <v>33</v>
      </c>
      <c r="L163" s="45">
        <v>18.36</v>
      </c>
      <c r="M163" s="44">
        <v>7.56</v>
      </c>
      <c r="N163" s="44">
        <v>25.92</v>
      </c>
      <c r="O163" s="41" t="s">
        <v>85</v>
      </c>
      <c r="P163" s="41" t="s">
        <v>36</v>
      </c>
      <c r="Q163" s="41" t="s">
        <v>51</v>
      </c>
      <c r="R163" s="46" t="s">
        <v>48</v>
      </c>
      <c r="S163" s="22">
        <v>1000000</v>
      </c>
      <c r="T163" s="23">
        <v>229150</v>
      </c>
      <c r="U163" s="22">
        <f t="shared" si="8"/>
        <v>28400000</v>
      </c>
      <c r="V163" s="24">
        <f t="shared" si="9"/>
        <v>92150</v>
      </c>
      <c r="W163" s="22">
        <v>2000000</v>
      </c>
      <c r="X163" s="23">
        <v>283380</v>
      </c>
      <c r="Y163" s="22">
        <f t="shared" si="10"/>
        <v>36000000</v>
      </c>
      <c r="Z163" s="24">
        <f t="shared" si="11"/>
        <v>113380</v>
      </c>
    </row>
    <row r="164" spans="1:26" s="21" customFormat="1" ht="17.25" customHeight="1">
      <c r="A164" s="18">
        <v>156</v>
      </c>
      <c r="B164" s="19" t="s">
        <v>14</v>
      </c>
      <c r="C164" s="40" t="s">
        <v>15</v>
      </c>
      <c r="D164" s="41" t="s">
        <v>57</v>
      </c>
      <c r="E164" s="59" t="s">
        <v>98</v>
      </c>
      <c r="F164" s="33"/>
      <c r="G164" s="62" t="s">
        <v>218</v>
      </c>
      <c r="H164" s="42" t="s">
        <v>347</v>
      </c>
      <c r="I164" s="19" t="s">
        <v>53</v>
      </c>
      <c r="J164" s="19" t="s">
        <v>114</v>
      </c>
      <c r="K164" s="41" t="s">
        <v>33</v>
      </c>
      <c r="L164" s="45">
        <v>18.36</v>
      </c>
      <c r="M164" s="44">
        <v>7.56</v>
      </c>
      <c r="N164" s="44">
        <v>25.92</v>
      </c>
      <c r="O164" s="41" t="s">
        <v>85</v>
      </c>
      <c r="P164" s="41" t="s">
        <v>36</v>
      </c>
      <c r="Q164" s="41" t="s">
        <v>51</v>
      </c>
      <c r="R164" s="46" t="s">
        <v>48</v>
      </c>
      <c r="S164" s="22">
        <v>1000000</v>
      </c>
      <c r="T164" s="23">
        <v>229150</v>
      </c>
      <c r="U164" s="22">
        <f t="shared" si="8"/>
        <v>28400000</v>
      </c>
      <c r="V164" s="24">
        <f t="shared" si="9"/>
        <v>92150</v>
      </c>
      <c r="W164" s="22">
        <v>2000000</v>
      </c>
      <c r="X164" s="23">
        <v>283380</v>
      </c>
      <c r="Y164" s="22">
        <f t="shared" si="10"/>
        <v>36000000</v>
      </c>
      <c r="Z164" s="24">
        <f t="shared" si="11"/>
        <v>113380</v>
      </c>
    </row>
    <row r="165" spans="1:26" s="21" customFormat="1" ht="17.25" customHeight="1">
      <c r="A165" s="18">
        <v>157</v>
      </c>
      <c r="B165" s="19" t="s">
        <v>14</v>
      </c>
      <c r="C165" s="40" t="s">
        <v>15</v>
      </c>
      <c r="D165" s="41" t="s">
        <v>57</v>
      </c>
      <c r="E165" s="59" t="s">
        <v>98</v>
      </c>
      <c r="F165" s="33"/>
      <c r="G165" s="62" t="s">
        <v>249</v>
      </c>
      <c r="H165" s="42" t="s">
        <v>347</v>
      </c>
      <c r="I165" s="19" t="s">
        <v>53</v>
      </c>
      <c r="J165" s="19" t="s">
        <v>114</v>
      </c>
      <c r="K165" s="41" t="s">
        <v>33</v>
      </c>
      <c r="L165" s="45">
        <v>18.36</v>
      </c>
      <c r="M165" s="44">
        <v>7.56</v>
      </c>
      <c r="N165" s="44">
        <v>25.92</v>
      </c>
      <c r="O165" s="41" t="s">
        <v>85</v>
      </c>
      <c r="P165" s="41" t="s">
        <v>43</v>
      </c>
      <c r="Q165" s="41" t="s">
        <v>51</v>
      </c>
      <c r="R165" s="46" t="s">
        <v>48</v>
      </c>
      <c r="S165" s="22">
        <v>1000000</v>
      </c>
      <c r="T165" s="23">
        <v>229150</v>
      </c>
      <c r="U165" s="22">
        <f t="shared" si="8"/>
        <v>28400000</v>
      </c>
      <c r="V165" s="24">
        <f t="shared" si="9"/>
        <v>92150</v>
      </c>
      <c r="W165" s="22">
        <v>2000000</v>
      </c>
      <c r="X165" s="23">
        <v>283380</v>
      </c>
      <c r="Y165" s="22">
        <f t="shared" si="10"/>
        <v>36000000</v>
      </c>
      <c r="Z165" s="24">
        <f t="shared" si="11"/>
        <v>113380</v>
      </c>
    </row>
    <row r="166" spans="1:26" s="21" customFormat="1" ht="17.25" customHeight="1">
      <c r="A166" s="18">
        <v>158</v>
      </c>
      <c r="B166" s="19" t="s">
        <v>14</v>
      </c>
      <c r="C166" s="40" t="s">
        <v>15</v>
      </c>
      <c r="D166" s="41" t="s">
        <v>57</v>
      </c>
      <c r="E166" s="59" t="s">
        <v>98</v>
      </c>
      <c r="F166" s="33"/>
      <c r="G166" s="62" t="s">
        <v>211</v>
      </c>
      <c r="H166" s="42" t="s">
        <v>347</v>
      </c>
      <c r="I166" s="19" t="s">
        <v>53</v>
      </c>
      <c r="J166" s="19" t="s">
        <v>114</v>
      </c>
      <c r="K166" s="41" t="s">
        <v>33</v>
      </c>
      <c r="L166" s="45">
        <v>18.36</v>
      </c>
      <c r="M166" s="44">
        <v>7.56</v>
      </c>
      <c r="N166" s="44">
        <v>25.92</v>
      </c>
      <c r="O166" s="41" t="s">
        <v>85</v>
      </c>
      <c r="P166" s="41" t="s">
        <v>43</v>
      </c>
      <c r="Q166" s="41" t="s">
        <v>51</v>
      </c>
      <c r="R166" s="46" t="s">
        <v>48</v>
      </c>
      <c r="S166" s="22">
        <v>1000000</v>
      </c>
      <c r="T166" s="23">
        <v>229150</v>
      </c>
      <c r="U166" s="22">
        <f t="shared" si="8"/>
        <v>28400000</v>
      </c>
      <c r="V166" s="24">
        <f t="shared" si="9"/>
        <v>92150</v>
      </c>
      <c r="W166" s="22">
        <v>2000000</v>
      </c>
      <c r="X166" s="23">
        <v>283380</v>
      </c>
      <c r="Y166" s="22">
        <f t="shared" si="10"/>
        <v>36000000</v>
      </c>
      <c r="Z166" s="24">
        <f t="shared" si="11"/>
        <v>113380</v>
      </c>
    </row>
    <row r="167" spans="1:26" s="21" customFormat="1" ht="17.25" customHeight="1">
      <c r="A167" s="18">
        <v>159</v>
      </c>
      <c r="B167" s="19" t="s">
        <v>14</v>
      </c>
      <c r="C167" s="40" t="s">
        <v>15</v>
      </c>
      <c r="D167" s="41" t="s">
        <v>57</v>
      </c>
      <c r="E167" s="59" t="s">
        <v>98</v>
      </c>
      <c r="F167" s="33"/>
      <c r="G167" s="62" t="s">
        <v>250</v>
      </c>
      <c r="H167" s="42" t="s">
        <v>347</v>
      </c>
      <c r="I167" s="19" t="s">
        <v>53</v>
      </c>
      <c r="J167" s="19" t="s">
        <v>114</v>
      </c>
      <c r="K167" s="41" t="s">
        <v>33</v>
      </c>
      <c r="L167" s="45">
        <v>18.36</v>
      </c>
      <c r="M167" s="44">
        <v>7.56</v>
      </c>
      <c r="N167" s="44">
        <v>25.92</v>
      </c>
      <c r="O167" s="41" t="s">
        <v>85</v>
      </c>
      <c r="P167" s="41" t="s">
        <v>43</v>
      </c>
      <c r="Q167" s="41" t="s">
        <v>51</v>
      </c>
      <c r="R167" s="46" t="s">
        <v>48</v>
      </c>
      <c r="S167" s="22">
        <v>1000000</v>
      </c>
      <c r="T167" s="23">
        <v>221920</v>
      </c>
      <c r="U167" s="22">
        <f t="shared" si="8"/>
        <v>27600000</v>
      </c>
      <c r="V167" s="24">
        <f t="shared" si="9"/>
        <v>88920</v>
      </c>
      <c r="W167" s="22">
        <v>2000000</v>
      </c>
      <c r="X167" s="23">
        <v>274340</v>
      </c>
      <c r="Y167" s="22">
        <f t="shared" si="10"/>
        <v>34900000</v>
      </c>
      <c r="Z167" s="24">
        <f t="shared" si="11"/>
        <v>109840</v>
      </c>
    </row>
    <row r="168" spans="1:26" s="21" customFormat="1" ht="17.25" customHeight="1">
      <c r="A168" s="18">
        <v>160</v>
      </c>
      <c r="B168" s="19" t="s">
        <v>14</v>
      </c>
      <c r="C168" s="40" t="s">
        <v>15</v>
      </c>
      <c r="D168" s="41" t="s">
        <v>57</v>
      </c>
      <c r="E168" s="59" t="s">
        <v>99</v>
      </c>
      <c r="F168" s="33" t="s">
        <v>13</v>
      </c>
      <c r="G168" s="62" t="s">
        <v>249</v>
      </c>
      <c r="H168" s="42" t="s">
        <v>348</v>
      </c>
      <c r="I168" s="19" t="s">
        <v>53</v>
      </c>
      <c r="J168" s="19" t="s">
        <v>114</v>
      </c>
      <c r="K168" s="41" t="s">
        <v>33</v>
      </c>
      <c r="L168" s="45">
        <v>15.3</v>
      </c>
      <c r="M168" s="44">
        <v>7.27</v>
      </c>
      <c r="N168" s="44">
        <v>22.57</v>
      </c>
      <c r="O168" s="41" t="s">
        <v>85</v>
      </c>
      <c r="P168" s="41" t="s">
        <v>43</v>
      </c>
      <c r="Q168" s="41" t="s">
        <v>51</v>
      </c>
      <c r="R168" s="46" t="s">
        <v>49</v>
      </c>
      <c r="S168" s="22">
        <v>1000000</v>
      </c>
      <c r="T168" s="23">
        <v>277980</v>
      </c>
      <c r="U168" s="22">
        <f t="shared" si="8"/>
        <v>34300000</v>
      </c>
      <c r="V168" s="24">
        <f t="shared" si="9"/>
        <v>111480</v>
      </c>
      <c r="W168" s="22">
        <v>2000000</v>
      </c>
      <c r="X168" s="23">
        <v>339730</v>
      </c>
      <c r="Y168" s="22">
        <f t="shared" si="10"/>
        <v>42700000</v>
      </c>
      <c r="Z168" s="24">
        <f t="shared" si="11"/>
        <v>136230</v>
      </c>
    </row>
    <row r="169" spans="1:26" s="21" customFormat="1" ht="17.25" customHeight="1">
      <c r="A169" s="18">
        <v>161</v>
      </c>
      <c r="B169" s="19" t="s">
        <v>14</v>
      </c>
      <c r="C169" s="40" t="s">
        <v>15</v>
      </c>
      <c r="D169" s="41" t="s">
        <v>61</v>
      </c>
      <c r="E169" s="59" t="s">
        <v>125</v>
      </c>
      <c r="F169" s="33" t="s">
        <v>13</v>
      </c>
      <c r="G169" s="62" t="s">
        <v>200</v>
      </c>
      <c r="H169" s="42" t="s">
        <v>360</v>
      </c>
      <c r="I169" s="19" t="s">
        <v>53</v>
      </c>
      <c r="J169" s="19" t="s">
        <v>114</v>
      </c>
      <c r="K169" s="41" t="s">
        <v>33</v>
      </c>
      <c r="L169" s="45">
        <v>42.32</v>
      </c>
      <c r="M169" s="44">
        <v>6.29</v>
      </c>
      <c r="N169" s="44">
        <v>48.61</v>
      </c>
      <c r="O169" s="41" t="s">
        <v>85</v>
      </c>
      <c r="P169" s="41" t="s">
        <v>36</v>
      </c>
      <c r="Q169" s="41" t="s">
        <v>51</v>
      </c>
      <c r="R169" s="46" t="s">
        <v>91</v>
      </c>
      <c r="S169" s="22">
        <v>1000000</v>
      </c>
      <c r="T169" s="23">
        <v>409940</v>
      </c>
      <c r="U169" s="22">
        <f t="shared" si="8"/>
        <v>50100000</v>
      </c>
      <c r="V169" s="24">
        <f t="shared" si="9"/>
        <v>164440</v>
      </c>
      <c r="W169" s="22">
        <v>2000000</v>
      </c>
      <c r="X169" s="23">
        <v>663390</v>
      </c>
      <c r="Y169" s="22">
        <f t="shared" si="10"/>
        <v>81600000</v>
      </c>
      <c r="Z169" s="24">
        <f t="shared" si="11"/>
        <v>265390</v>
      </c>
    </row>
    <row r="170" spans="1:26" s="21" customFormat="1" ht="17.25" customHeight="1">
      <c r="A170" s="18">
        <v>162</v>
      </c>
      <c r="B170" s="19" t="s">
        <v>14</v>
      </c>
      <c r="C170" s="40" t="s">
        <v>15</v>
      </c>
      <c r="D170" s="41" t="s">
        <v>61</v>
      </c>
      <c r="E170" s="59" t="s">
        <v>127</v>
      </c>
      <c r="F170" s="33" t="s">
        <v>13</v>
      </c>
      <c r="G170" s="62" t="s">
        <v>219</v>
      </c>
      <c r="H170" s="42" t="s">
        <v>350</v>
      </c>
      <c r="I170" s="19" t="s">
        <v>53</v>
      </c>
      <c r="J170" s="19" t="s">
        <v>114</v>
      </c>
      <c r="K170" s="41" t="s">
        <v>33</v>
      </c>
      <c r="L170" s="44">
        <v>27.58</v>
      </c>
      <c r="M170" s="44">
        <v>8.5500000000000007</v>
      </c>
      <c r="N170" s="44">
        <v>36.130000000000003</v>
      </c>
      <c r="O170" s="41" t="s">
        <v>85</v>
      </c>
      <c r="P170" s="41" t="s">
        <v>36</v>
      </c>
      <c r="Q170" s="41" t="s">
        <v>50</v>
      </c>
      <c r="R170" s="41" t="s">
        <v>91</v>
      </c>
      <c r="S170" s="22">
        <v>1000000</v>
      </c>
      <c r="T170" s="23">
        <v>502390</v>
      </c>
      <c r="U170" s="22">
        <f t="shared" si="8"/>
        <v>61200000</v>
      </c>
      <c r="V170" s="24">
        <f t="shared" si="9"/>
        <v>201390</v>
      </c>
      <c r="W170" s="22">
        <v>2000000</v>
      </c>
      <c r="X170" s="23">
        <v>614820</v>
      </c>
      <c r="Y170" s="22">
        <f t="shared" si="10"/>
        <v>75700000</v>
      </c>
      <c r="Z170" s="24">
        <f t="shared" si="11"/>
        <v>246320</v>
      </c>
    </row>
    <row r="171" spans="1:26" s="21" customFormat="1" ht="17.25" customHeight="1">
      <c r="A171" s="18">
        <v>163</v>
      </c>
      <c r="B171" s="19" t="s">
        <v>14</v>
      </c>
      <c r="C171" s="40" t="s">
        <v>15</v>
      </c>
      <c r="D171" s="41" t="s">
        <v>61</v>
      </c>
      <c r="E171" s="59" t="s">
        <v>310</v>
      </c>
      <c r="F171" s="33" t="s">
        <v>13</v>
      </c>
      <c r="G171" s="62" t="s">
        <v>84</v>
      </c>
      <c r="H171" s="42" t="s">
        <v>355</v>
      </c>
      <c r="I171" s="19" t="s">
        <v>53</v>
      </c>
      <c r="J171" s="19" t="s">
        <v>114</v>
      </c>
      <c r="K171" s="41" t="s">
        <v>33</v>
      </c>
      <c r="L171" s="44">
        <v>23.73</v>
      </c>
      <c r="M171" s="44">
        <v>10.16</v>
      </c>
      <c r="N171" s="44">
        <v>33.89</v>
      </c>
      <c r="O171" s="41" t="s">
        <v>85</v>
      </c>
      <c r="P171" s="41" t="s">
        <v>65</v>
      </c>
      <c r="Q171" s="41" t="s">
        <v>51</v>
      </c>
      <c r="R171" s="41" t="s">
        <v>48</v>
      </c>
      <c r="S171" s="22">
        <v>1000000</v>
      </c>
      <c r="T171" s="23">
        <v>273980</v>
      </c>
      <c r="U171" s="22">
        <f t="shared" si="8"/>
        <v>33800000</v>
      </c>
      <c r="V171" s="24">
        <f t="shared" si="9"/>
        <v>109980</v>
      </c>
      <c r="W171" s="22">
        <v>2000000</v>
      </c>
      <c r="X171" s="23">
        <v>335330</v>
      </c>
      <c r="Y171" s="22">
        <f t="shared" si="10"/>
        <v>42200000</v>
      </c>
      <c r="Z171" s="24">
        <f t="shared" si="11"/>
        <v>134330</v>
      </c>
    </row>
    <row r="172" spans="1:26" s="21" customFormat="1" ht="17.25" customHeight="1">
      <c r="A172" s="18">
        <v>164</v>
      </c>
      <c r="B172" s="19" t="s">
        <v>14</v>
      </c>
      <c r="C172" s="40" t="s">
        <v>15</v>
      </c>
      <c r="D172" s="41" t="s">
        <v>61</v>
      </c>
      <c r="E172" s="59" t="s">
        <v>310</v>
      </c>
      <c r="F172" s="33" t="s">
        <v>13</v>
      </c>
      <c r="G172" s="62" t="s">
        <v>230</v>
      </c>
      <c r="H172" s="42" t="s">
        <v>355</v>
      </c>
      <c r="I172" s="19" t="s">
        <v>53</v>
      </c>
      <c r="J172" s="19" t="s">
        <v>114</v>
      </c>
      <c r="K172" s="41" t="s">
        <v>33</v>
      </c>
      <c r="L172" s="44">
        <v>24.59</v>
      </c>
      <c r="M172" s="44">
        <v>10.53</v>
      </c>
      <c r="N172" s="44">
        <v>35.119999999999997</v>
      </c>
      <c r="O172" s="41" t="s">
        <v>85</v>
      </c>
      <c r="P172" s="41" t="s">
        <v>36</v>
      </c>
      <c r="Q172" s="41" t="s">
        <v>51</v>
      </c>
      <c r="R172" s="41" t="s">
        <v>48</v>
      </c>
      <c r="S172" s="22">
        <v>1000000</v>
      </c>
      <c r="T172" s="23">
        <v>295040</v>
      </c>
      <c r="U172" s="22">
        <f t="shared" si="8"/>
        <v>36400000</v>
      </c>
      <c r="V172" s="24">
        <f t="shared" si="9"/>
        <v>118040</v>
      </c>
      <c r="W172" s="22">
        <v>2000000</v>
      </c>
      <c r="X172" s="23">
        <v>361510</v>
      </c>
      <c r="Y172" s="22">
        <f t="shared" si="10"/>
        <v>45300000</v>
      </c>
      <c r="Z172" s="24">
        <f t="shared" si="11"/>
        <v>145010</v>
      </c>
    </row>
    <row r="173" spans="1:26" s="21" customFormat="1" ht="17.25" customHeight="1">
      <c r="A173" s="18">
        <v>165</v>
      </c>
      <c r="B173" s="19" t="s">
        <v>14</v>
      </c>
      <c r="C173" s="40" t="s">
        <v>15</v>
      </c>
      <c r="D173" s="41" t="s">
        <v>61</v>
      </c>
      <c r="E173" s="59" t="s">
        <v>126</v>
      </c>
      <c r="F173" s="33" t="s">
        <v>111</v>
      </c>
      <c r="G173" s="62" t="s">
        <v>213</v>
      </c>
      <c r="H173" s="42" t="s">
        <v>352</v>
      </c>
      <c r="I173" s="19" t="s">
        <v>53</v>
      </c>
      <c r="J173" s="19" t="s">
        <v>114</v>
      </c>
      <c r="K173" s="41" t="s">
        <v>33</v>
      </c>
      <c r="L173" s="44">
        <v>37.19</v>
      </c>
      <c r="M173" s="44">
        <v>6.18</v>
      </c>
      <c r="N173" s="44">
        <v>43.37</v>
      </c>
      <c r="O173" s="41" t="s">
        <v>86</v>
      </c>
      <c r="P173" s="41" t="s">
        <v>42</v>
      </c>
      <c r="Q173" s="41" t="s">
        <v>50</v>
      </c>
      <c r="R173" s="41" t="s">
        <v>48</v>
      </c>
      <c r="S173" s="22">
        <v>1000000</v>
      </c>
      <c r="T173" s="23">
        <v>473930</v>
      </c>
      <c r="U173" s="22">
        <f t="shared" si="8"/>
        <v>57800000</v>
      </c>
      <c r="V173" s="24">
        <f t="shared" si="9"/>
        <v>189930</v>
      </c>
      <c r="W173" s="22">
        <v>2000000</v>
      </c>
      <c r="X173" s="23">
        <v>581340</v>
      </c>
      <c r="Y173" s="22">
        <f t="shared" si="10"/>
        <v>71700000</v>
      </c>
      <c r="Z173" s="24">
        <f t="shared" si="11"/>
        <v>232840</v>
      </c>
    </row>
    <row r="174" spans="1:26" s="21" customFormat="1" ht="17.25" customHeight="1">
      <c r="A174" s="18">
        <v>166</v>
      </c>
      <c r="B174" s="19" t="s">
        <v>14</v>
      </c>
      <c r="C174" s="40" t="s">
        <v>15</v>
      </c>
      <c r="D174" s="41" t="s">
        <v>61</v>
      </c>
      <c r="E174" s="59" t="s">
        <v>128</v>
      </c>
      <c r="F174" s="33" t="s">
        <v>13</v>
      </c>
      <c r="G174" s="62" t="s">
        <v>229</v>
      </c>
      <c r="H174" s="42" t="s">
        <v>351</v>
      </c>
      <c r="I174" s="19" t="s">
        <v>53</v>
      </c>
      <c r="J174" s="19" t="s">
        <v>114</v>
      </c>
      <c r="K174" s="41" t="s">
        <v>33</v>
      </c>
      <c r="L174" s="44">
        <v>26.0349</v>
      </c>
      <c r="M174" s="44">
        <v>10.6233</v>
      </c>
      <c r="N174" s="44">
        <v>36.658200000000001</v>
      </c>
      <c r="O174" s="41" t="s">
        <v>85</v>
      </c>
      <c r="P174" s="41" t="s">
        <v>39</v>
      </c>
      <c r="Q174" s="41" t="s">
        <v>50</v>
      </c>
      <c r="R174" s="41" t="s">
        <v>116</v>
      </c>
      <c r="S174" s="22">
        <v>1000000</v>
      </c>
      <c r="T174" s="23">
        <v>415020</v>
      </c>
      <c r="U174" s="22">
        <f t="shared" si="8"/>
        <v>50800000</v>
      </c>
      <c r="V174" s="24">
        <f t="shared" si="9"/>
        <v>166020</v>
      </c>
      <c r="W174" s="22">
        <v>2000000</v>
      </c>
      <c r="X174" s="23">
        <v>507170</v>
      </c>
      <c r="Y174" s="22">
        <f t="shared" si="10"/>
        <v>62800000</v>
      </c>
      <c r="Z174" s="24">
        <f t="shared" si="11"/>
        <v>203170</v>
      </c>
    </row>
    <row r="175" spans="1:26" s="21" customFormat="1" ht="17.25" customHeight="1">
      <c r="A175" s="18">
        <v>167</v>
      </c>
      <c r="B175" s="19" t="s">
        <v>14</v>
      </c>
      <c r="C175" s="40" t="s">
        <v>15</v>
      </c>
      <c r="D175" s="41" t="s">
        <v>52</v>
      </c>
      <c r="E175" s="59" t="s">
        <v>181</v>
      </c>
      <c r="F175" s="33" t="s">
        <v>208</v>
      </c>
      <c r="G175" s="62" t="s">
        <v>226</v>
      </c>
      <c r="H175" s="42" t="s">
        <v>346</v>
      </c>
      <c r="I175" s="19" t="s">
        <v>53</v>
      </c>
      <c r="J175" s="19" t="s">
        <v>114</v>
      </c>
      <c r="K175" s="41" t="s">
        <v>33</v>
      </c>
      <c r="L175" s="44">
        <v>17.55</v>
      </c>
      <c r="M175" s="44">
        <v>6.82</v>
      </c>
      <c r="N175" s="44">
        <v>24.37</v>
      </c>
      <c r="O175" s="41" t="s">
        <v>85</v>
      </c>
      <c r="P175" s="41" t="s">
        <v>42</v>
      </c>
      <c r="Q175" s="41" t="s">
        <v>51</v>
      </c>
      <c r="R175" s="41" t="s">
        <v>48</v>
      </c>
      <c r="S175" s="22">
        <v>1000000</v>
      </c>
      <c r="T175" s="23">
        <v>221540</v>
      </c>
      <c r="U175" s="22">
        <f t="shared" si="8"/>
        <v>27500000</v>
      </c>
      <c r="V175" s="24">
        <f t="shared" si="9"/>
        <v>89040</v>
      </c>
      <c r="W175" s="22">
        <v>2000000</v>
      </c>
      <c r="X175" s="23">
        <v>270620</v>
      </c>
      <c r="Y175" s="22">
        <f t="shared" si="10"/>
        <v>34400000</v>
      </c>
      <c r="Z175" s="24">
        <f t="shared" si="11"/>
        <v>108620</v>
      </c>
    </row>
    <row r="176" spans="1:26" s="21" customFormat="1" ht="17.25" customHeight="1">
      <c r="A176" s="18">
        <v>168</v>
      </c>
      <c r="B176" s="19" t="s">
        <v>14</v>
      </c>
      <c r="C176" s="40" t="s">
        <v>15</v>
      </c>
      <c r="D176" s="41" t="s">
        <v>52</v>
      </c>
      <c r="E176" s="59" t="s">
        <v>183</v>
      </c>
      <c r="F176" s="33"/>
      <c r="G176" s="62" t="s">
        <v>84</v>
      </c>
      <c r="H176" s="42" t="s">
        <v>356</v>
      </c>
      <c r="I176" s="19" t="s">
        <v>53</v>
      </c>
      <c r="J176" s="19" t="s">
        <v>114</v>
      </c>
      <c r="K176" s="41" t="s">
        <v>33</v>
      </c>
      <c r="L176" s="44">
        <v>21.83</v>
      </c>
      <c r="M176" s="44">
        <v>9.81</v>
      </c>
      <c r="N176" s="44">
        <v>31.64</v>
      </c>
      <c r="O176" s="41" t="s">
        <v>85</v>
      </c>
      <c r="P176" s="41" t="s">
        <v>36</v>
      </c>
      <c r="Q176" s="41" t="s">
        <v>51</v>
      </c>
      <c r="R176" s="41" t="s">
        <v>49</v>
      </c>
      <c r="S176" s="22">
        <v>1000000</v>
      </c>
      <c r="T176" s="23">
        <v>282680</v>
      </c>
      <c r="U176" s="22">
        <f t="shared" si="8"/>
        <v>34900000</v>
      </c>
      <c r="V176" s="24">
        <f t="shared" si="9"/>
        <v>113180</v>
      </c>
      <c r="W176" s="22">
        <v>2000000</v>
      </c>
      <c r="X176" s="23">
        <v>344330</v>
      </c>
      <c r="Y176" s="22">
        <f t="shared" si="10"/>
        <v>43300000</v>
      </c>
      <c r="Z176" s="24">
        <f t="shared" si="11"/>
        <v>137830</v>
      </c>
    </row>
    <row r="177" spans="1:26" s="21" customFormat="1" ht="17.25" customHeight="1">
      <c r="A177" s="18">
        <v>169</v>
      </c>
      <c r="B177" s="19" t="s">
        <v>14</v>
      </c>
      <c r="C177" s="40" t="s">
        <v>15</v>
      </c>
      <c r="D177" s="41" t="s">
        <v>52</v>
      </c>
      <c r="E177" s="59" t="s">
        <v>182</v>
      </c>
      <c r="F177" s="33" t="s">
        <v>84</v>
      </c>
      <c r="G177" s="62" t="s">
        <v>232</v>
      </c>
      <c r="H177" s="42" t="s">
        <v>353</v>
      </c>
      <c r="I177" s="19" t="s">
        <v>53</v>
      </c>
      <c r="J177" s="19" t="s">
        <v>114</v>
      </c>
      <c r="K177" s="41" t="s">
        <v>33</v>
      </c>
      <c r="L177" s="44">
        <v>29.84</v>
      </c>
      <c r="M177" s="44">
        <v>6.53</v>
      </c>
      <c r="N177" s="44">
        <v>36.369999999999997</v>
      </c>
      <c r="O177" s="41" t="s">
        <v>86</v>
      </c>
      <c r="P177" s="41" t="s">
        <v>42</v>
      </c>
      <c r="Q177" s="41" t="s">
        <v>50</v>
      </c>
      <c r="R177" s="41" t="s">
        <v>48</v>
      </c>
      <c r="S177" s="22">
        <v>1000000</v>
      </c>
      <c r="T177" s="23">
        <v>322560</v>
      </c>
      <c r="U177" s="22">
        <f t="shared" si="8"/>
        <v>39700000</v>
      </c>
      <c r="V177" s="24">
        <f t="shared" si="9"/>
        <v>129060</v>
      </c>
      <c r="W177" s="22">
        <v>2000000</v>
      </c>
      <c r="X177" s="23">
        <v>394890</v>
      </c>
      <c r="Y177" s="22">
        <f t="shared" si="10"/>
        <v>49300000</v>
      </c>
      <c r="Z177" s="24">
        <f t="shared" si="11"/>
        <v>158390</v>
      </c>
    </row>
    <row r="178" spans="1:26" s="21" customFormat="1" ht="17.25" customHeight="1">
      <c r="A178" s="18">
        <v>170</v>
      </c>
      <c r="B178" s="19" t="s">
        <v>14</v>
      </c>
      <c r="C178" s="40" t="s">
        <v>15</v>
      </c>
      <c r="D178" s="38" t="s">
        <v>52</v>
      </c>
      <c r="E178" s="58" t="s">
        <v>180</v>
      </c>
      <c r="F178" s="33" t="s">
        <v>13</v>
      </c>
      <c r="G178" s="35" t="s">
        <v>245</v>
      </c>
      <c r="H178" s="42" t="s">
        <v>357</v>
      </c>
      <c r="I178" s="19" t="s">
        <v>53</v>
      </c>
      <c r="J178" s="19" t="s">
        <v>114</v>
      </c>
      <c r="K178" s="41" t="s">
        <v>33</v>
      </c>
      <c r="L178" s="31">
        <v>22.18</v>
      </c>
      <c r="M178" s="31">
        <v>8.9700000000000006</v>
      </c>
      <c r="N178" s="31">
        <v>31.15</v>
      </c>
      <c r="O178" s="31" t="s">
        <v>85</v>
      </c>
      <c r="P178" s="31" t="s">
        <v>36</v>
      </c>
      <c r="Q178" s="31" t="s">
        <v>51</v>
      </c>
      <c r="R178" s="31" t="s">
        <v>49</v>
      </c>
      <c r="S178" s="22">
        <v>1000000</v>
      </c>
      <c r="T178" s="23">
        <v>243460</v>
      </c>
      <c r="U178" s="22">
        <f t="shared" si="8"/>
        <v>30200000</v>
      </c>
      <c r="V178" s="24">
        <f t="shared" si="9"/>
        <v>97460</v>
      </c>
      <c r="W178" s="22">
        <v>2000000</v>
      </c>
      <c r="X178" s="23">
        <v>300440</v>
      </c>
      <c r="Y178" s="22">
        <f t="shared" si="10"/>
        <v>38000000</v>
      </c>
      <c r="Z178" s="24">
        <f t="shared" si="11"/>
        <v>120440</v>
      </c>
    </row>
    <row r="179" spans="1:26" s="21" customFormat="1" ht="17.25" customHeight="1">
      <c r="A179" s="18">
        <v>171</v>
      </c>
      <c r="B179" s="19" t="s">
        <v>14</v>
      </c>
      <c r="C179" s="40" t="s">
        <v>15</v>
      </c>
      <c r="D179" s="41" t="s">
        <v>121</v>
      </c>
      <c r="E179" s="59" t="s">
        <v>184</v>
      </c>
      <c r="F179" s="33" t="s">
        <v>227</v>
      </c>
      <c r="G179" s="62" t="s">
        <v>203</v>
      </c>
      <c r="H179" s="42" t="s">
        <v>354</v>
      </c>
      <c r="I179" s="19" t="s">
        <v>53</v>
      </c>
      <c r="J179" s="19" t="s">
        <v>114</v>
      </c>
      <c r="K179" s="41" t="s">
        <v>33</v>
      </c>
      <c r="L179" s="44">
        <v>53.5</v>
      </c>
      <c r="M179" s="44">
        <v>7.05</v>
      </c>
      <c r="N179" s="44">
        <v>60.55</v>
      </c>
      <c r="O179" s="41" t="s">
        <v>86</v>
      </c>
      <c r="P179" s="41" t="s">
        <v>46</v>
      </c>
      <c r="Q179" s="41" t="s">
        <v>51</v>
      </c>
      <c r="R179" s="41" t="s">
        <v>48</v>
      </c>
      <c r="S179" s="22">
        <v>1000000</v>
      </c>
      <c r="T179" s="23">
        <v>547900</v>
      </c>
      <c r="U179" s="22">
        <f t="shared" si="8"/>
        <v>66700000</v>
      </c>
      <c r="V179" s="24">
        <f t="shared" si="9"/>
        <v>219400</v>
      </c>
      <c r="W179" s="22">
        <v>2000000</v>
      </c>
      <c r="X179" s="23">
        <v>674920</v>
      </c>
      <c r="Y179" s="22">
        <f t="shared" si="10"/>
        <v>82900000</v>
      </c>
      <c r="Z179" s="24">
        <f t="shared" si="11"/>
        <v>270420</v>
      </c>
    </row>
    <row r="180" spans="1:26" s="21" customFormat="1" ht="17.25" customHeight="1">
      <c r="A180" s="18">
        <v>172</v>
      </c>
      <c r="B180" s="19" t="s">
        <v>14</v>
      </c>
      <c r="C180" s="40" t="s">
        <v>15</v>
      </c>
      <c r="D180" s="38" t="s">
        <v>74</v>
      </c>
      <c r="E180" s="58" t="s">
        <v>158</v>
      </c>
      <c r="F180" s="33" t="s">
        <v>13</v>
      </c>
      <c r="G180" s="35" t="s">
        <v>219</v>
      </c>
      <c r="H180" s="42" t="s">
        <v>358</v>
      </c>
      <c r="I180" s="19" t="s">
        <v>53</v>
      </c>
      <c r="J180" s="19" t="s">
        <v>114</v>
      </c>
      <c r="K180" s="41" t="s">
        <v>33</v>
      </c>
      <c r="L180" s="31">
        <v>14.89</v>
      </c>
      <c r="M180" s="31">
        <v>6.1260000000000003</v>
      </c>
      <c r="N180" s="31">
        <v>21.015999999999998</v>
      </c>
      <c r="O180" s="31" t="s">
        <v>85</v>
      </c>
      <c r="P180" s="31" t="s">
        <v>36</v>
      </c>
      <c r="Q180" s="31" t="s">
        <v>51</v>
      </c>
      <c r="R180" s="31" t="s">
        <v>49</v>
      </c>
      <c r="S180" s="22">
        <v>1000000</v>
      </c>
      <c r="T180" s="25">
        <v>199590</v>
      </c>
      <c r="U180" s="22">
        <f t="shared" si="8"/>
        <v>24900000</v>
      </c>
      <c r="V180" s="24">
        <f t="shared" si="9"/>
        <v>80090</v>
      </c>
      <c r="W180" s="22">
        <v>2000000</v>
      </c>
      <c r="X180" s="25">
        <v>243080</v>
      </c>
      <c r="Y180" s="22">
        <f t="shared" si="10"/>
        <v>31100000</v>
      </c>
      <c r="Z180" s="24">
        <f t="shared" si="11"/>
        <v>97580</v>
      </c>
    </row>
    <row r="181" spans="1:26" s="21" customFormat="1" ht="17.25" customHeight="1">
      <c r="A181" s="18">
        <v>173</v>
      </c>
      <c r="B181" s="19" t="s">
        <v>14</v>
      </c>
      <c r="C181" s="40" t="s">
        <v>15</v>
      </c>
      <c r="D181" s="38" t="s">
        <v>66</v>
      </c>
      <c r="E181" s="58" t="s">
        <v>155</v>
      </c>
      <c r="F181" s="33" t="s">
        <v>13</v>
      </c>
      <c r="G181" s="35" t="s">
        <v>218</v>
      </c>
      <c r="H181" s="42" t="s">
        <v>363</v>
      </c>
      <c r="I181" s="19" t="s">
        <v>53</v>
      </c>
      <c r="J181" s="19" t="s">
        <v>114</v>
      </c>
      <c r="K181" s="41" t="s">
        <v>33</v>
      </c>
      <c r="L181" s="31">
        <v>23.05</v>
      </c>
      <c r="M181" s="31">
        <v>10.916</v>
      </c>
      <c r="N181" s="31">
        <v>33.966000000000001</v>
      </c>
      <c r="O181" s="31" t="s">
        <v>85</v>
      </c>
      <c r="P181" s="31" t="s">
        <v>36</v>
      </c>
      <c r="Q181" s="31" t="s">
        <v>51</v>
      </c>
      <c r="R181" s="31" t="s">
        <v>49</v>
      </c>
      <c r="S181" s="22">
        <v>1000000</v>
      </c>
      <c r="T181" s="25">
        <v>391990</v>
      </c>
      <c r="U181" s="22">
        <f t="shared" si="8"/>
        <v>48000000</v>
      </c>
      <c r="V181" s="24">
        <f t="shared" si="9"/>
        <v>156990</v>
      </c>
      <c r="W181" s="22">
        <v>2000000</v>
      </c>
      <c r="X181" s="25">
        <v>482000</v>
      </c>
      <c r="Y181" s="22">
        <f t="shared" si="10"/>
        <v>59800000</v>
      </c>
      <c r="Z181" s="24">
        <f t="shared" si="11"/>
        <v>193000</v>
      </c>
    </row>
    <row r="182" spans="1:26" s="21" customFormat="1" ht="17.25" customHeight="1">
      <c r="A182" s="18">
        <v>174</v>
      </c>
      <c r="B182" s="19" t="s">
        <v>14</v>
      </c>
      <c r="C182" s="40" t="s">
        <v>15</v>
      </c>
      <c r="D182" s="38" t="s">
        <v>66</v>
      </c>
      <c r="E182" s="58" t="s">
        <v>155</v>
      </c>
      <c r="F182" s="33" t="s">
        <v>13</v>
      </c>
      <c r="G182" s="35" t="s">
        <v>211</v>
      </c>
      <c r="H182" s="42" t="s">
        <v>363</v>
      </c>
      <c r="I182" s="19" t="s">
        <v>53</v>
      </c>
      <c r="J182" s="19" t="s">
        <v>114</v>
      </c>
      <c r="K182" s="41" t="s">
        <v>33</v>
      </c>
      <c r="L182" s="31">
        <v>23.05</v>
      </c>
      <c r="M182" s="31">
        <v>10.916</v>
      </c>
      <c r="N182" s="31">
        <v>33.966000000000001</v>
      </c>
      <c r="O182" s="31" t="s">
        <v>85</v>
      </c>
      <c r="P182" s="31" t="s">
        <v>43</v>
      </c>
      <c r="Q182" s="31" t="s">
        <v>51</v>
      </c>
      <c r="R182" s="31" t="s">
        <v>49</v>
      </c>
      <c r="S182" s="22">
        <v>1000000</v>
      </c>
      <c r="T182" s="25">
        <v>388490</v>
      </c>
      <c r="U182" s="22">
        <f t="shared" si="8"/>
        <v>47600000</v>
      </c>
      <c r="V182" s="24">
        <f t="shared" si="9"/>
        <v>155490</v>
      </c>
      <c r="W182" s="22">
        <v>2000000</v>
      </c>
      <c r="X182" s="25">
        <v>477640</v>
      </c>
      <c r="Y182" s="22">
        <f t="shared" si="10"/>
        <v>59300000</v>
      </c>
      <c r="Z182" s="24">
        <f t="shared" si="11"/>
        <v>191140</v>
      </c>
    </row>
    <row r="183" spans="1:26" s="21" customFormat="1" ht="17.25" customHeight="1">
      <c r="A183" s="18">
        <v>175</v>
      </c>
      <c r="B183" s="19" t="s">
        <v>14</v>
      </c>
      <c r="C183" s="40" t="s">
        <v>15</v>
      </c>
      <c r="D183" s="38" t="s">
        <v>66</v>
      </c>
      <c r="E183" s="58" t="s">
        <v>156</v>
      </c>
      <c r="F183" s="33" t="s">
        <v>69</v>
      </c>
      <c r="G183" s="35" t="s">
        <v>226</v>
      </c>
      <c r="H183" s="42" t="s">
        <v>364</v>
      </c>
      <c r="I183" s="19" t="s">
        <v>53</v>
      </c>
      <c r="J183" s="19" t="s">
        <v>114</v>
      </c>
      <c r="K183" s="41" t="s">
        <v>33</v>
      </c>
      <c r="L183" s="31">
        <v>20.07</v>
      </c>
      <c r="M183" s="31">
        <v>7.7439999999999998</v>
      </c>
      <c r="N183" s="31">
        <v>27.814</v>
      </c>
      <c r="O183" s="31" t="s">
        <v>85</v>
      </c>
      <c r="P183" s="31" t="s">
        <v>42</v>
      </c>
      <c r="Q183" s="31" t="s">
        <v>50</v>
      </c>
      <c r="R183" s="31" t="s">
        <v>48</v>
      </c>
      <c r="S183" s="22">
        <v>1000000</v>
      </c>
      <c r="T183" s="25">
        <v>290170</v>
      </c>
      <c r="U183" s="22">
        <f t="shared" si="8"/>
        <v>35800000</v>
      </c>
      <c r="V183" s="24">
        <f t="shared" si="9"/>
        <v>116170</v>
      </c>
      <c r="W183" s="22">
        <v>2000000</v>
      </c>
      <c r="X183" s="25">
        <v>355340</v>
      </c>
      <c r="Y183" s="22">
        <f t="shared" si="10"/>
        <v>44600000</v>
      </c>
      <c r="Z183" s="24">
        <f t="shared" si="11"/>
        <v>142340</v>
      </c>
    </row>
    <row r="184" spans="1:26" s="21" customFormat="1" ht="17.25" customHeight="1">
      <c r="A184" s="18">
        <v>176</v>
      </c>
      <c r="B184" s="19" t="s">
        <v>14</v>
      </c>
      <c r="C184" s="40" t="s">
        <v>15</v>
      </c>
      <c r="D184" s="38" t="s">
        <v>66</v>
      </c>
      <c r="E184" s="58" t="s">
        <v>157</v>
      </c>
      <c r="F184" s="33" t="s">
        <v>111</v>
      </c>
      <c r="G184" s="35" t="s">
        <v>219</v>
      </c>
      <c r="H184" s="42" t="s">
        <v>364</v>
      </c>
      <c r="I184" s="19" t="s">
        <v>53</v>
      </c>
      <c r="J184" s="19" t="s">
        <v>114</v>
      </c>
      <c r="K184" s="41" t="s">
        <v>33</v>
      </c>
      <c r="L184" s="31">
        <v>20.07</v>
      </c>
      <c r="M184" s="31">
        <v>7.819</v>
      </c>
      <c r="N184" s="31">
        <v>27.888999999999999</v>
      </c>
      <c r="O184" s="31" t="s">
        <v>85</v>
      </c>
      <c r="P184" s="31" t="s">
        <v>36</v>
      </c>
      <c r="Q184" s="31" t="s">
        <v>50</v>
      </c>
      <c r="R184" s="31" t="s">
        <v>48</v>
      </c>
      <c r="S184" s="22">
        <v>1000000</v>
      </c>
      <c r="T184" s="25">
        <v>288040</v>
      </c>
      <c r="U184" s="22">
        <f t="shared" si="8"/>
        <v>35500000</v>
      </c>
      <c r="V184" s="24">
        <f t="shared" si="9"/>
        <v>115540</v>
      </c>
      <c r="W184" s="22">
        <v>2000000</v>
      </c>
      <c r="X184" s="25">
        <v>352700</v>
      </c>
      <c r="Y184" s="22">
        <f t="shared" si="10"/>
        <v>44300000</v>
      </c>
      <c r="Z184" s="24">
        <f t="shared" si="11"/>
        <v>141200</v>
      </c>
    </row>
    <row r="185" spans="1:26" s="21" customFormat="1" ht="17.25" customHeight="1">
      <c r="A185" s="18">
        <v>177</v>
      </c>
      <c r="B185" s="19" t="s">
        <v>14</v>
      </c>
      <c r="C185" s="40" t="s">
        <v>15</v>
      </c>
      <c r="D185" s="38" t="s">
        <v>66</v>
      </c>
      <c r="E185" s="58" t="s">
        <v>157</v>
      </c>
      <c r="F185" s="33" t="s">
        <v>111</v>
      </c>
      <c r="G185" s="35" t="s">
        <v>226</v>
      </c>
      <c r="H185" s="42" t="s">
        <v>364</v>
      </c>
      <c r="I185" s="19" t="s">
        <v>53</v>
      </c>
      <c r="J185" s="19" t="s">
        <v>114</v>
      </c>
      <c r="K185" s="41" t="s">
        <v>33</v>
      </c>
      <c r="L185" s="31">
        <v>20.07</v>
      </c>
      <c r="M185" s="31">
        <v>7.8170000000000002</v>
      </c>
      <c r="N185" s="31">
        <v>27.887</v>
      </c>
      <c r="O185" s="31" t="s">
        <v>85</v>
      </c>
      <c r="P185" s="31" t="s">
        <v>42</v>
      </c>
      <c r="Q185" s="31" t="s">
        <v>50</v>
      </c>
      <c r="R185" s="31" t="s">
        <v>48</v>
      </c>
      <c r="S185" s="22">
        <v>1000000</v>
      </c>
      <c r="T185" s="25">
        <v>290870</v>
      </c>
      <c r="U185" s="22">
        <f t="shared" si="8"/>
        <v>35900000</v>
      </c>
      <c r="V185" s="24">
        <f t="shared" si="9"/>
        <v>116370</v>
      </c>
      <c r="W185" s="22">
        <v>2000000</v>
      </c>
      <c r="X185" s="25">
        <v>356240</v>
      </c>
      <c r="Y185" s="22">
        <f t="shared" si="10"/>
        <v>44700000</v>
      </c>
      <c r="Z185" s="24">
        <f t="shared" si="11"/>
        <v>142740</v>
      </c>
    </row>
    <row r="186" spans="1:26" s="21" customFormat="1" ht="17.25" customHeight="1">
      <c r="A186" s="18">
        <v>178</v>
      </c>
      <c r="B186" s="19" t="s">
        <v>14</v>
      </c>
      <c r="C186" s="40" t="s">
        <v>15</v>
      </c>
      <c r="D186" s="41" t="s">
        <v>66</v>
      </c>
      <c r="E186" s="59" t="s">
        <v>150</v>
      </c>
      <c r="F186" s="33" t="s">
        <v>13</v>
      </c>
      <c r="G186" s="62" t="s">
        <v>230</v>
      </c>
      <c r="H186" s="42" t="s">
        <v>361</v>
      </c>
      <c r="I186" s="19" t="s">
        <v>53</v>
      </c>
      <c r="J186" s="19" t="s">
        <v>114</v>
      </c>
      <c r="K186" s="41" t="s">
        <v>33</v>
      </c>
      <c r="L186" s="49">
        <v>13.86</v>
      </c>
      <c r="M186" s="49">
        <v>8.11</v>
      </c>
      <c r="N186" s="49">
        <v>21.97</v>
      </c>
      <c r="O186" s="41" t="s">
        <v>85</v>
      </c>
      <c r="P186" s="41" t="s">
        <v>36</v>
      </c>
      <c r="Q186" s="41" t="s">
        <v>51</v>
      </c>
      <c r="R186" s="41" t="s">
        <v>49</v>
      </c>
      <c r="S186" s="22">
        <v>1000000</v>
      </c>
      <c r="T186" s="23">
        <v>228760</v>
      </c>
      <c r="U186" s="22">
        <f t="shared" si="8"/>
        <v>28400000</v>
      </c>
      <c r="V186" s="24">
        <f t="shared" si="9"/>
        <v>91760</v>
      </c>
      <c r="W186" s="22">
        <v>2000000</v>
      </c>
      <c r="X186" s="23">
        <v>279240</v>
      </c>
      <c r="Y186" s="22">
        <f t="shared" si="10"/>
        <v>35500000</v>
      </c>
      <c r="Z186" s="24">
        <f t="shared" si="11"/>
        <v>111740</v>
      </c>
    </row>
    <row r="187" spans="1:26" s="21" customFormat="1" ht="17.25" customHeight="1">
      <c r="A187" s="18">
        <v>179</v>
      </c>
      <c r="B187" s="19" t="s">
        <v>14</v>
      </c>
      <c r="C187" s="40" t="s">
        <v>15</v>
      </c>
      <c r="D187" s="38" t="s">
        <v>66</v>
      </c>
      <c r="E187" s="58" t="s">
        <v>153</v>
      </c>
      <c r="F187" s="33" t="s">
        <v>13</v>
      </c>
      <c r="G187" s="35" t="s">
        <v>224</v>
      </c>
      <c r="H187" s="42" t="s">
        <v>359</v>
      </c>
      <c r="I187" s="19" t="s">
        <v>53</v>
      </c>
      <c r="J187" s="19" t="s">
        <v>114</v>
      </c>
      <c r="K187" s="41" t="s">
        <v>33</v>
      </c>
      <c r="L187" s="31">
        <v>18</v>
      </c>
      <c r="M187" s="31">
        <v>8.1300000000000008</v>
      </c>
      <c r="N187" s="31">
        <v>26.13</v>
      </c>
      <c r="O187" s="31" t="s">
        <v>85</v>
      </c>
      <c r="P187" s="31" t="s">
        <v>43</v>
      </c>
      <c r="Q187" s="31" t="s">
        <v>51</v>
      </c>
      <c r="R187" s="31" t="s">
        <v>49</v>
      </c>
      <c r="S187" s="22">
        <v>1000000</v>
      </c>
      <c r="T187" s="25">
        <v>288670</v>
      </c>
      <c r="U187" s="22">
        <f t="shared" si="8"/>
        <v>35600000</v>
      </c>
      <c r="V187" s="24">
        <f t="shared" si="9"/>
        <v>115670</v>
      </c>
      <c r="W187" s="22">
        <v>2000000</v>
      </c>
      <c r="X187" s="25">
        <v>353450</v>
      </c>
      <c r="Y187" s="22">
        <f t="shared" si="10"/>
        <v>44400000</v>
      </c>
      <c r="Z187" s="24">
        <f t="shared" si="11"/>
        <v>141450</v>
      </c>
    </row>
    <row r="188" spans="1:26" s="21" customFormat="1" ht="17.25" customHeight="1">
      <c r="A188" s="18">
        <v>180</v>
      </c>
      <c r="B188" s="19" t="s">
        <v>14</v>
      </c>
      <c r="C188" s="40" t="s">
        <v>15</v>
      </c>
      <c r="D188" s="38" t="s">
        <v>66</v>
      </c>
      <c r="E188" s="58" t="s">
        <v>152</v>
      </c>
      <c r="F188" s="33" t="s">
        <v>13</v>
      </c>
      <c r="G188" s="35" t="s">
        <v>249</v>
      </c>
      <c r="H188" s="42" t="s">
        <v>359</v>
      </c>
      <c r="I188" s="19" t="s">
        <v>53</v>
      </c>
      <c r="J188" s="19" t="s">
        <v>114</v>
      </c>
      <c r="K188" s="41" t="s">
        <v>33</v>
      </c>
      <c r="L188" s="31">
        <v>17.350000000000001</v>
      </c>
      <c r="M188" s="31">
        <v>7.29</v>
      </c>
      <c r="N188" s="31">
        <v>24.64</v>
      </c>
      <c r="O188" s="31" t="s">
        <v>85</v>
      </c>
      <c r="P188" s="31" t="s">
        <v>43</v>
      </c>
      <c r="Q188" s="31" t="s">
        <v>51</v>
      </c>
      <c r="R188" s="31" t="s">
        <v>49</v>
      </c>
      <c r="S188" s="22">
        <v>1000000</v>
      </c>
      <c r="T188" s="25">
        <v>151700</v>
      </c>
      <c r="U188" s="22">
        <f t="shared" si="8"/>
        <v>19200000</v>
      </c>
      <c r="V188" s="24">
        <f t="shared" si="9"/>
        <v>60700</v>
      </c>
      <c r="W188" s="22">
        <v>2000000</v>
      </c>
      <c r="X188" s="25">
        <v>178420</v>
      </c>
      <c r="Y188" s="22">
        <f t="shared" si="10"/>
        <v>23400000</v>
      </c>
      <c r="Z188" s="24">
        <f t="shared" si="11"/>
        <v>71420</v>
      </c>
    </row>
    <row r="189" spans="1:26" s="21" customFormat="1" ht="17.25" customHeight="1">
      <c r="A189" s="18">
        <v>181</v>
      </c>
      <c r="B189" s="19" t="s">
        <v>14</v>
      </c>
      <c r="C189" s="40" t="s">
        <v>15</v>
      </c>
      <c r="D189" s="38" t="s">
        <v>66</v>
      </c>
      <c r="E189" s="58" t="s">
        <v>152</v>
      </c>
      <c r="F189" s="33" t="s">
        <v>13</v>
      </c>
      <c r="G189" s="35" t="s">
        <v>251</v>
      </c>
      <c r="H189" s="42" t="s">
        <v>359</v>
      </c>
      <c r="I189" s="19" t="s">
        <v>53</v>
      </c>
      <c r="J189" s="19" t="s">
        <v>114</v>
      </c>
      <c r="K189" s="41" t="s">
        <v>33</v>
      </c>
      <c r="L189" s="31">
        <v>17.350000000000001</v>
      </c>
      <c r="M189" s="31">
        <v>7.29</v>
      </c>
      <c r="N189" s="31">
        <v>24.64</v>
      </c>
      <c r="O189" s="31" t="s">
        <v>85</v>
      </c>
      <c r="P189" s="31" t="s">
        <v>46</v>
      </c>
      <c r="Q189" s="31" t="s">
        <v>51</v>
      </c>
      <c r="R189" s="31" t="s">
        <v>49</v>
      </c>
      <c r="S189" s="22">
        <v>1000000</v>
      </c>
      <c r="T189" s="25">
        <v>150010</v>
      </c>
      <c r="U189" s="22">
        <f t="shared" si="8"/>
        <v>19000000</v>
      </c>
      <c r="V189" s="24">
        <f t="shared" si="9"/>
        <v>60010</v>
      </c>
      <c r="W189" s="22">
        <v>2000000</v>
      </c>
      <c r="X189" s="25">
        <v>176300</v>
      </c>
      <c r="Y189" s="22">
        <f t="shared" si="10"/>
        <v>23100000</v>
      </c>
      <c r="Z189" s="24">
        <f t="shared" si="11"/>
        <v>70800</v>
      </c>
    </row>
    <row r="190" spans="1:26" s="21" customFormat="1" ht="17.25" customHeight="1">
      <c r="A190" s="18">
        <v>182</v>
      </c>
      <c r="B190" s="19" t="s">
        <v>14</v>
      </c>
      <c r="C190" s="40" t="s">
        <v>15</v>
      </c>
      <c r="D190" s="38" t="s">
        <v>66</v>
      </c>
      <c r="E190" s="58" t="s">
        <v>154</v>
      </c>
      <c r="F190" s="33" t="s">
        <v>13</v>
      </c>
      <c r="G190" s="35" t="s">
        <v>254</v>
      </c>
      <c r="H190" s="42" t="s">
        <v>359</v>
      </c>
      <c r="I190" s="19" t="s">
        <v>53</v>
      </c>
      <c r="J190" s="19" t="s">
        <v>114</v>
      </c>
      <c r="K190" s="41" t="s">
        <v>33</v>
      </c>
      <c r="L190" s="31">
        <v>16.29</v>
      </c>
      <c r="M190" s="31">
        <v>6.44</v>
      </c>
      <c r="N190" s="31">
        <v>22.73</v>
      </c>
      <c r="O190" s="31" t="s">
        <v>86</v>
      </c>
      <c r="P190" s="31" t="s">
        <v>42</v>
      </c>
      <c r="Q190" s="31" t="s">
        <v>51</v>
      </c>
      <c r="R190" s="31" t="s">
        <v>48</v>
      </c>
      <c r="S190" s="22">
        <v>1000000</v>
      </c>
      <c r="T190" s="25">
        <v>237810</v>
      </c>
      <c r="U190" s="22">
        <f t="shared" si="8"/>
        <v>29500000</v>
      </c>
      <c r="V190" s="24">
        <f t="shared" si="9"/>
        <v>95310</v>
      </c>
      <c r="W190" s="22">
        <v>2000000</v>
      </c>
      <c r="X190" s="25">
        <v>290510</v>
      </c>
      <c r="Y190" s="22">
        <f t="shared" si="10"/>
        <v>36800000</v>
      </c>
      <c r="Z190" s="24">
        <f t="shared" si="11"/>
        <v>116510</v>
      </c>
    </row>
    <row r="191" spans="1:26" s="21" customFormat="1" ht="17.25" customHeight="1">
      <c r="A191" s="18">
        <v>183</v>
      </c>
      <c r="B191" s="19" t="s">
        <v>14</v>
      </c>
      <c r="C191" s="40" t="s">
        <v>15</v>
      </c>
      <c r="D191" s="41" t="s">
        <v>66</v>
      </c>
      <c r="E191" s="59" t="s">
        <v>151</v>
      </c>
      <c r="F191" s="33" t="s">
        <v>13</v>
      </c>
      <c r="G191" s="62" t="s">
        <v>251</v>
      </c>
      <c r="H191" s="42" t="s">
        <v>362</v>
      </c>
      <c r="I191" s="19" t="s">
        <v>53</v>
      </c>
      <c r="J191" s="19" t="s">
        <v>114</v>
      </c>
      <c r="K191" s="41" t="s">
        <v>316</v>
      </c>
      <c r="L191" s="49">
        <v>42.86</v>
      </c>
      <c r="M191" s="49">
        <v>16.079999999999998</v>
      </c>
      <c r="N191" s="49">
        <v>58.94</v>
      </c>
      <c r="O191" s="41" t="s">
        <v>86</v>
      </c>
      <c r="P191" s="41" t="s">
        <v>46</v>
      </c>
      <c r="Q191" s="41" t="s">
        <v>50</v>
      </c>
      <c r="R191" s="41" t="s">
        <v>47</v>
      </c>
      <c r="S191" s="22">
        <v>1000000</v>
      </c>
      <c r="T191" s="23">
        <v>643960</v>
      </c>
      <c r="U191" s="22">
        <f t="shared" si="8"/>
        <v>78200000</v>
      </c>
      <c r="V191" s="24">
        <f t="shared" si="9"/>
        <v>257960</v>
      </c>
      <c r="W191" s="22">
        <v>2000000</v>
      </c>
      <c r="X191" s="23">
        <v>789990</v>
      </c>
      <c r="Y191" s="22">
        <f t="shared" si="10"/>
        <v>96700000</v>
      </c>
      <c r="Z191" s="24">
        <f t="shared" si="11"/>
        <v>316490</v>
      </c>
    </row>
    <row r="192" spans="1:26" s="21" customFormat="1" ht="17.25" customHeight="1">
      <c r="A192" s="18">
        <v>184</v>
      </c>
      <c r="B192" s="19" t="s">
        <v>14</v>
      </c>
      <c r="C192" s="40" t="s">
        <v>15</v>
      </c>
      <c r="D192" s="41" t="s">
        <v>66</v>
      </c>
      <c r="E192" s="59" t="s">
        <v>151</v>
      </c>
      <c r="F192" s="33" t="s">
        <v>13</v>
      </c>
      <c r="G192" s="62" t="s">
        <v>203</v>
      </c>
      <c r="H192" s="42" t="s">
        <v>362</v>
      </c>
      <c r="I192" s="19" t="s">
        <v>53</v>
      </c>
      <c r="J192" s="19" t="s">
        <v>114</v>
      </c>
      <c r="K192" s="41" t="s">
        <v>316</v>
      </c>
      <c r="L192" s="49">
        <v>45.66</v>
      </c>
      <c r="M192" s="49">
        <v>17.48</v>
      </c>
      <c r="N192" s="49">
        <v>63.14</v>
      </c>
      <c r="O192" s="41" t="s">
        <v>86</v>
      </c>
      <c r="P192" s="41" t="s">
        <v>46</v>
      </c>
      <c r="Q192" s="41" t="s">
        <v>50</v>
      </c>
      <c r="R192" s="41" t="s">
        <v>47</v>
      </c>
      <c r="S192" s="22">
        <v>1000000</v>
      </c>
      <c r="T192" s="23">
        <v>686200</v>
      </c>
      <c r="U192" s="22">
        <f t="shared" si="8"/>
        <v>83300000</v>
      </c>
      <c r="V192" s="24">
        <f t="shared" si="9"/>
        <v>274700</v>
      </c>
      <c r="W192" s="22">
        <v>2000000</v>
      </c>
      <c r="X192" s="23">
        <v>842060</v>
      </c>
      <c r="Y192" s="22">
        <f t="shared" si="10"/>
        <v>103000000</v>
      </c>
      <c r="Z192" s="24">
        <f t="shared" si="11"/>
        <v>337060</v>
      </c>
    </row>
    <row r="193" spans="1:26" s="21" customFormat="1" ht="17.25" customHeight="1">
      <c r="A193" s="18">
        <v>185</v>
      </c>
      <c r="B193" s="19" t="s">
        <v>14</v>
      </c>
      <c r="C193" s="40" t="s">
        <v>15</v>
      </c>
      <c r="D193" s="41" t="s">
        <v>66</v>
      </c>
      <c r="E193" s="59" t="s">
        <v>151</v>
      </c>
      <c r="F193" s="33" t="s">
        <v>13</v>
      </c>
      <c r="G193" s="62" t="s">
        <v>252</v>
      </c>
      <c r="H193" s="42" t="s">
        <v>362</v>
      </c>
      <c r="I193" s="19" t="s">
        <v>53</v>
      </c>
      <c r="J193" s="19" t="s">
        <v>114</v>
      </c>
      <c r="K193" s="41" t="s">
        <v>316</v>
      </c>
      <c r="L193" s="49">
        <v>40.799999999999997</v>
      </c>
      <c r="M193" s="49">
        <v>16.53</v>
      </c>
      <c r="N193" s="49">
        <v>57.33</v>
      </c>
      <c r="O193" s="41" t="s">
        <v>86</v>
      </c>
      <c r="P193" s="41" t="s">
        <v>46</v>
      </c>
      <c r="Q193" s="41" t="s">
        <v>50</v>
      </c>
      <c r="R193" s="41" t="s">
        <v>47</v>
      </c>
      <c r="S193" s="22">
        <v>1000000</v>
      </c>
      <c r="T193" s="23">
        <v>603960</v>
      </c>
      <c r="U193" s="22">
        <f t="shared" si="8"/>
        <v>73400000</v>
      </c>
      <c r="V193" s="24">
        <f t="shared" si="9"/>
        <v>241960</v>
      </c>
      <c r="W193" s="22">
        <v>2000000</v>
      </c>
      <c r="X193" s="23">
        <v>740640</v>
      </c>
      <c r="Y193" s="22">
        <f t="shared" si="10"/>
        <v>90800000</v>
      </c>
      <c r="Z193" s="24">
        <f t="shared" si="11"/>
        <v>296640</v>
      </c>
    </row>
    <row r="194" spans="1:26" s="21" customFormat="1" ht="17.25" customHeight="1">
      <c r="A194" s="18">
        <v>186</v>
      </c>
      <c r="B194" s="19" t="s">
        <v>14</v>
      </c>
      <c r="C194" s="40" t="s">
        <v>15</v>
      </c>
      <c r="D194" s="41" t="s">
        <v>66</v>
      </c>
      <c r="E194" s="59" t="s">
        <v>151</v>
      </c>
      <c r="F194" s="33" t="s">
        <v>13</v>
      </c>
      <c r="G194" s="62" t="s">
        <v>226</v>
      </c>
      <c r="H194" s="42" t="s">
        <v>362</v>
      </c>
      <c r="I194" s="19" t="s">
        <v>53</v>
      </c>
      <c r="J194" s="19" t="s">
        <v>114</v>
      </c>
      <c r="K194" s="41" t="s">
        <v>316</v>
      </c>
      <c r="L194" s="49">
        <v>42.86</v>
      </c>
      <c r="M194" s="49">
        <v>16.079999999999998</v>
      </c>
      <c r="N194" s="49">
        <v>58.94</v>
      </c>
      <c r="O194" s="41" t="s">
        <v>86</v>
      </c>
      <c r="P194" s="41" t="s">
        <v>42</v>
      </c>
      <c r="Q194" s="41" t="s">
        <v>50</v>
      </c>
      <c r="R194" s="41" t="s">
        <v>47</v>
      </c>
      <c r="S194" s="22">
        <v>1000000</v>
      </c>
      <c r="T194" s="23">
        <v>650230</v>
      </c>
      <c r="U194" s="22">
        <f t="shared" si="8"/>
        <v>79000000</v>
      </c>
      <c r="V194" s="24">
        <f t="shared" si="9"/>
        <v>260230</v>
      </c>
      <c r="W194" s="22">
        <v>2000000</v>
      </c>
      <c r="X194" s="23">
        <v>797730</v>
      </c>
      <c r="Y194" s="22">
        <f t="shared" si="10"/>
        <v>97700000</v>
      </c>
      <c r="Z194" s="24">
        <f t="shared" si="11"/>
        <v>319230</v>
      </c>
    </row>
    <row r="195" spans="1:26" s="21" customFormat="1" ht="17.25" customHeight="1">
      <c r="A195" s="18">
        <v>187</v>
      </c>
      <c r="B195" s="19" t="s">
        <v>14</v>
      </c>
      <c r="C195" s="40" t="s">
        <v>15</v>
      </c>
      <c r="D195" s="41" t="s">
        <v>66</v>
      </c>
      <c r="E195" s="59" t="s">
        <v>151</v>
      </c>
      <c r="F195" s="33" t="s">
        <v>13</v>
      </c>
      <c r="G195" s="62" t="s">
        <v>213</v>
      </c>
      <c r="H195" s="42" t="s">
        <v>362</v>
      </c>
      <c r="I195" s="19" t="s">
        <v>53</v>
      </c>
      <c r="J195" s="19" t="s">
        <v>114</v>
      </c>
      <c r="K195" s="41" t="s">
        <v>316</v>
      </c>
      <c r="L195" s="49">
        <v>45.66</v>
      </c>
      <c r="M195" s="49">
        <v>17.48</v>
      </c>
      <c r="N195" s="49">
        <v>63.14</v>
      </c>
      <c r="O195" s="41" t="s">
        <v>86</v>
      </c>
      <c r="P195" s="41" t="s">
        <v>42</v>
      </c>
      <c r="Q195" s="41" t="s">
        <v>50</v>
      </c>
      <c r="R195" s="41" t="s">
        <v>47</v>
      </c>
      <c r="S195" s="22">
        <v>1000000</v>
      </c>
      <c r="T195" s="23">
        <v>694500</v>
      </c>
      <c r="U195" s="22">
        <f t="shared" si="8"/>
        <v>84300000</v>
      </c>
      <c r="V195" s="24">
        <f t="shared" si="9"/>
        <v>278000</v>
      </c>
      <c r="W195" s="22">
        <v>2000000</v>
      </c>
      <c r="X195" s="23">
        <v>852330</v>
      </c>
      <c r="Y195" s="22">
        <f t="shared" si="10"/>
        <v>104200000</v>
      </c>
      <c r="Z195" s="24">
        <f t="shared" si="11"/>
        <v>341330</v>
      </c>
    </row>
    <row r="196" spans="1:26" s="21" customFormat="1" ht="17.25" customHeight="1">
      <c r="A196" s="18">
        <v>188</v>
      </c>
      <c r="B196" s="19" t="s">
        <v>14</v>
      </c>
      <c r="C196" s="40" t="s">
        <v>15</v>
      </c>
      <c r="D196" s="41" t="s">
        <v>66</v>
      </c>
      <c r="E196" s="59" t="s">
        <v>151</v>
      </c>
      <c r="F196" s="33" t="s">
        <v>13</v>
      </c>
      <c r="G196" s="62" t="s">
        <v>232</v>
      </c>
      <c r="H196" s="42" t="s">
        <v>362</v>
      </c>
      <c r="I196" s="19" t="s">
        <v>53</v>
      </c>
      <c r="J196" s="19" t="s">
        <v>114</v>
      </c>
      <c r="K196" s="41" t="s">
        <v>316</v>
      </c>
      <c r="L196" s="49">
        <v>40.799999999999997</v>
      </c>
      <c r="M196" s="49">
        <v>16.53</v>
      </c>
      <c r="N196" s="49">
        <v>57.33</v>
      </c>
      <c r="O196" s="41" t="s">
        <v>86</v>
      </c>
      <c r="P196" s="41" t="s">
        <v>42</v>
      </c>
      <c r="Q196" s="41" t="s">
        <v>50</v>
      </c>
      <c r="R196" s="41" t="s">
        <v>47</v>
      </c>
      <c r="S196" s="22">
        <v>1000000</v>
      </c>
      <c r="T196" s="23">
        <v>612250</v>
      </c>
      <c r="U196" s="22">
        <f t="shared" si="8"/>
        <v>74400000</v>
      </c>
      <c r="V196" s="24">
        <f t="shared" si="9"/>
        <v>245250</v>
      </c>
      <c r="W196" s="22">
        <v>2000000</v>
      </c>
      <c r="X196" s="23">
        <v>750900</v>
      </c>
      <c r="Y196" s="22">
        <f t="shared" si="10"/>
        <v>92100000</v>
      </c>
      <c r="Z196" s="24">
        <f t="shared" si="11"/>
        <v>300400</v>
      </c>
    </row>
    <row r="197" spans="1:26" s="21" customFormat="1" ht="17.25" customHeight="1">
      <c r="A197" s="18">
        <v>189</v>
      </c>
      <c r="B197" s="19" t="s">
        <v>14</v>
      </c>
      <c r="C197" s="40" t="s">
        <v>15</v>
      </c>
      <c r="D197" s="41" t="s">
        <v>66</v>
      </c>
      <c r="E197" s="59" t="s">
        <v>151</v>
      </c>
      <c r="F197" s="33" t="s">
        <v>13</v>
      </c>
      <c r="G197" s="62" t="s">
        <v>254</v>
      </c>
      <c r="H197" s="42" t="s">
        <v>362</v>
      </c>
      <c r="I197" s="19" t="s">
        <v>53</v>
      </c>
      <c r="J197" s="19" t="s">
        <v>114</v>
      </c>
      <c r="K197" s="41" t="s">
        <v>316</v>
      </c>
      <c r="L197" s="49">
        <v>42.86</v>
      </c>
      <c r="M197" s="49">
        <v>16.079999999999998</v>
      </c>
      <c r="N197" s="49">
        <v>58.94</v>
      </c>
      <c r="O197" s="41" t="s">
        <v>86</v>
      </c>
      <c r="P197" s="41" t="s">
        <v>42</v>
      </c>
      <c r="Q197" s="41" t="s">
        <v>50</v>
      </c>
      <c r="R197" s="41" t="s">
        <v>47</v>
      </c>
      <c r="S197" s="22">
        <v>1000000</v>
      </c>
      <c r="T197" s="23">
        <v>608100</v>
      </c>
      <c r="U197" s="22">
        <f t="shared" si="8"/>
        <v>73900000</v>
      </c>
      <c r="V197" s="24">
        <f t="shared" si="9"/>
        <v>243600</v>
      </c>
      <c r="W197" s="22">
        <v>2000000</v>
      </c>
      <c r="X197" s="23">
        <v>745770</v>
      </c>
      <c r="Y197" s="22">
        <f t="shared" si="10"/>
        <v>91400000</v>
      </c>
      <c r="Z197" s="24">
        <f t="shared" si="11"/>
        <v>298770</v>
      </c>
    </row>
    <row r="198" spans="1:26" s="21" customFormat="1" ht="17.25" customHeight="1">
      <c r="A198" s="18">
        <v>190</v>
      </c>
      <c r="B198" s="19" t="s">
        <v>14</v>
      </c>
      <c r="C198" s="40" t="s">
        <v>15</v>
      </c>
      <c r="D198" s="41" t="s">
        <v>66</v>
      </c>
      <c r="E198" s="59" t="s">
        <v>151</v>
      </c>
      <c r="F198" s="33" t="s">
        <v>13</v>
      </c>
      <c r="G198" s="62" t="s">
        <v>234</v>
      </c>
      <c r="H198" s="42" t="s">
        <v>362</v>
      </c>
      <c r="I198" s="19" t="s">
        <v>53</v>
      </c>
      <c r="J198" s="19" t="s">
        <v>114</v>
      </c>
      <c r="K198" s="41" t="s">
        <v>316</v>
      </c>
      <c r="L198" s="49">
        <v>42.86</v>
      </c>
      <c r="M198" s="49">
        <v>16.079999999999998</v>
      </c>
      <c r="N198" s="49">
        <v>58.94</v>
      </c>
      <c r="O198" s="41" t="s">
        <v>86</v>
      </c>
      <c r="P198" s="41" t="s">
        <v>39</v>
      </c>
      <c r="Q198" s="41" t="s">
        <v>50</v>
      </c>
      <c r="R198" s="41" t="s">
        <v>47</v>
      </c>
      <c r="S198" s="22">
        <v>1000000</v>
      </c>
      <c r="T198" s="23">
        <v>658380</v>
      </c>
      <c r="U198" s="22">
        <f t="shared" si="8"/>
        <v>80000000</v>
      </c>
      <c r="V198" s="24">
        <f t="shared" si="9"/>
        <v>263380</v>
      </c>
      <c r="W198" s="22">
        <v>2000000</v>
      </c>
      <c r="X198" s="23">
        <v>807850</v>
      </c>
      <c r="Y198" s="22">
        <f t="shared" si="10"/>
        <v>98900000</v>
      </c>
      <c r="Z198" s="24">
        <f t="shared" si="11"/>
        <v>323350</v>
      </c>
    </row>
    <row r="199" spans="1:26" s="21" customFormat="1" ht="17.25" customHeight="1">
      <c r="A199" s="18">
        <v>191</v>
      </c>
      <c r="B199" s="19" t="s">
        <v>14</v>
      </c>
      <c r="C199" s="40" t="s">
        <v>15</v>
      </c>
      <c r="D199" s="41" t="s">
        <v>66</v>
      </c>
      <c r="E199" s="59" t="s">
        <v>151</v>
      </c>
      <c r="F199" s="33" t="s">
        <v>13</v>
      </c>
      <c r="G199" s="62" t="s">
        <v>255</v>
      </c>
      <c r="H199" s="42" t="s">
        <v>362</v>
      </c>
      <c r="I199" s="19" t="s">
        <v>53</v>
      </c>
      <c r="J199" s="19" t="s">
        <v>114</v>
      </c>
      <c r="K199" s="41" t="s">
        <v>316</v>
      </c>
      <c r="L199" s="49">
        <v>45.66</v>
      </c>
      <c r="M199" s="49">
        <v>17.48</v>
      </c>
      <c r="N199" s="49">
        <v>63.14</v>
      </c>
      <c r="O199" s="41" t="s">
        <v>86</v>
      </c>
      <c r="P199" s="41" t="s">
        <v>39</v>
      </c>
      <c r="Q199" s="41" t="s">
        <v>50</v>
      </c>
      <c r="R199" s="41" t="s">
        <v>47</v>
      </c>
      <c r="S199" s="22">
        <v>1000000</v>
      </c>
      <c r="T199" s="23">
        <v>700740</v>
      </c>
      <c r="U199" s="22">
        <f t="shared" si="8"/>
        <v>85000000</v>
      </c>
      <c r="V199" s="24">
        <f t="shared" si="9"/>
        <v>280740</v>
      </c>
      <c r="W199" s="22">
        <v>2000000</v>
      </c>
      <c r="X199" s="23">
        <v>860040</v>
      </c>
      <c r="Y199" s="22">
        <f t="shared" si="10"/>
        <v>105200000</v>
      </c>
      <c r="Z199" s="24">
        <f t="shared" si="11"/>
        <v>344040</v>
      </c>
    </row>
    <row r="200" spans="1:26" s="21" customFormat="1" ht="17.25" customHeight="1">
      <c r="A200" s="18">
        <v>192</v>
      </c>
      <c r="B200" s="19" t="s">
        <v>14</v>
      </c>
      <c r="C200" s="40" t="s">
        <v>15</v>
      </c>
      <c r="D200" s="41" t="s">
        <v>66</v>
      </c>
      <c r="E200" s="59" t="s">
        <v>151</v>
      </c>
      <c r="F200" s="33" t="s">
        <v>13</v>
      </c>
      <c r="G200" s="62" t="s">
        <v>229</v>
      </c>
      <c r="H200" s="42" t="s">
        <v>362</v>
      </c>
      <c r="I200" s="19" t="s">
        <v>53</v>
      </c>
      <c r="J200" s="19" t="s">
        <v>114</v>
      </c>
      <c r="K200" s="41" t="s">
        <v>316</v>
      </c>
      <c r="L200" s="49">
        <v>40.799999999999997</v>
      </c>
      <c r="M200" s="49">
        <v>16.53</v>
      </c>
      <c r="N200" s="49">
        <v>57.33</v>
      </c>
      <c r="O200" s="41" t="s">
        <v>86</v>
      </c>
      <c r="P200" s="41" t="s">
        <v>39</v>
      </c>
      <c r="Q200" s="41" t="s">
        <v>50</v>
      </c>
      <c r="R200" s="41" t="s">
        <v>47</v>
      </c>
      <c r="S200" s="22">
        <v>1000000</v>
      </c>
      <c r="T200" s="23">
        <v>618550</v>
      </c>
      <c r="U200" s="22">
        <f t="shared" si="8"/>
        <v>75200000</v>
      </c>
      <c r="V200" s="24">
        <f t="shared" si="9"/>
        <v>247550</v>
      </c>
      <c r="W200" s="22">
        <v>2000000</v>
      </c>
      <c r="X200" s="23">
        <v>758670</v>
      </c>
      <c r="Y200" s="22">
        <f t="shared" si="10"/>
        <v>93000000</v>
      </c>
      <c r="Z200" s="24">
        <f t="shared" si="11"/>
        <v>303670</v>
      </c>
    </row>
    <row r="201" spans="1:26" s="21" customFormat="1" ht="17.25" customHeight="1">
      <c r="A201" s="18">
        <v>193</v>
      </c>
      <c r="B201" s="19" t="s">
        <v>14</v>
      </c>
      <c r="C201" s="40" t="s">
        <v>15</v>
      </c>
      <c r="D201" s="41" t="s">
        <v>66</v>
      </c>
      <c r="E201" s="59" t="s">
        <v>151</v>
      </c>
      <c r="F201" s="33" t="s">
        <v>13</v>
      </c>
      <c r="G201" s="62" t="s">
        <v>204</v>
      </c>
      <c r="H201" s="42" t="s">
        <v>362</v>
      </c>
      <c r="I201" s="19" t="s">
        <v>53</v>
      </c>
      <c r="J201" s="19" t="s">
        <v>114</v>
      </c>
      <c r="K201" s="41" t="s">
        <v>316</v>
      </c>
      <c r="L201" s="49">
        <v>42.86</v>
      </c>
      <c r="M201" s="49">
        <v>16.079999999999998</v>
      </c>
      <c r="N201" s="49">
        <v>58.94</v>
      </c>
      <c r="O201" s="41" t="s">
        <v>86</v>
      </c>
      <c r="P201" s="41" t="s">
        <v>39</v>
      </c>
      <c r="Q201" s="41" t="s">
        <v>50</v>
      </c>
      <c r="R201" s="41" t="s">
        <v>47</v>
      </c>
      <c r="S201" s="22">
        <v>1000000</v>
      </c>
      <c r="T201" s="23">
        <v>622850</v>
      </c>
      <c r="U201" s="22">
        <f t="shared" ref="U201:U264" si="12">ROUNDDOWN((T201*0.6)*200,-5)+S201</f>
        <v>75700000</v>
      </c>
      <c r="V201" s="24">
        <f t="shared" ref="V201:V264" si="13">ROUNDDOWN(T201-((U201-S201)*6%/12),-1)</f>
        <v>249350</v>
      </c>
      <c r="W201" s="22">
        <v>2000000</v>
      </c>
      <c r="X201" s="23">
        <v>763960</v>
      </c>
      <c r="Y201" s="22">
        <f t="shared" ref="Y201:Y264" si="14">ROUNDDOWN((X201*0.6)*200,-5)+W201</f>
        <v>93600000</v>
      </c>
      <c r="Z201" s="24">
        <f t="shared" ref="Z201:Z264" si="15">ROUNDDOWN(X201-((Y201-W201)*6%/12),-1)</f>
        <v>305960</v>
      </c>
    </row>
    <row r="202" spans="1:26" s="21" customFormat="1" ht="17.25" customHeight="1">
      <c r="A202" s="18">
        <v>194</v>
      </c>
      <c r="B202" s="19" t="s">
        <v>14</v>
      </c>
      <c r="C202" s="40" t="s">
        <v>15</v>
      </c>
      <c r="D202" s="41" t="s">
        <v>66</v>
      </c>
      <c r="E202" s="59" t="s">
        <v>151</v>
      </c>
      <c r="F202" s="33" t="s">
        <v>13</v>
      </c>
      <c r="G202" s="62" t="s">
        <v>205</v>
      </c>
      <c r="H202" s="42" t="s">
        <v>362</v>
      </c>
      <c r="I202" s="19" t="s">
        <v>53</v>
      </c>
      <c r="J202" s="19" t="s">
        <v>114</v>
      </c>
      <c r="K202" s="41" t="s">
        <v>316</v>
      </c>
      <c r="L202" s="49">
        <v>42.86</v>
      </c>
      <c r="M202" s="49">
        <v>16.079999999999998</v>
      </c>
      <c r="N202" s="49">
        <v>58.94</v>
      </c>
      <c r="O202" s="41" t="s">
        <v>86</v>
      </c>
      <c r="P202" s="41" t="s">
        <v>37</v>
      </c>
      <c r="Q202" s="41" t="s">
        <v>50</v>
      </c>
      <c r="R202" s="41" t="s">
        <v>47</v>
      </c>
      <c r="S202" s="22">
        <v>1000000</v>
      </c>
      <c r="T202" s="23">
        <v>658380</v>
      </c>
      <c r="U202" s="22">
        <f t="shared" si="12"/>
        <v>80000000</v>
      </c>
      <c r="V202" s="24">
        <f t="shared" si="13"/>
        <v>263380</v>
      </c>
      <c r="W202" s="22">
        <v>2000000</v>
      </c>
      <c r="X202" s="23">
        <v>807850</v>
      </c>
      <c r="Y202" s="22">
        <f t="shared" si="14"/>
        <v>98900000</v>
      </c>
      <c r="Z202" s="24">
        <f t="shared" si="15"/>
        <v>323350</v>
      </c>
    </row>
    <row r="203" spans="1:26" s="21" customFormat="1" ht="17.25" customHeight="1">
      <c r="A203" s="18">
        <v>195</v>
      </c>
      <c r="B203" s="19" t="s">
        <v>14</v>
      </c>
      <c r="C203" s="40" t="s">
        <v>15</v>
      </c>
      <c r="D203" s="41" t="s">
        <v>66</v>
      </c>
      <c r="E203" s="59" t="s">
        <v>151</v>
      </c>
      <c r="F203" s="33" t="s">
        <v>13</v>
      </c>
      <c r="G203" s="62" t="s">
        <v>225</v>
      </c>
      <c r="H203" s="42" t="s">
        <v>362</v>
      </c>
      <c r="I203" s="19" t="s">
        <v>53</v>
      </c>
      <c r="J203" s="19" t="s">
        <v>114</v>
      </c>
      <c r="K203" s="41" t="s">
        <v>316</v>
      </c>
      <c r="L203" s="49">
        <v>45.66</v>
      </c>
      <c r="M203" s="49">
        <v>17.48</v>
      </c>
      <c r="N203" s="49">
        <v>63.14</v>
      </c>
      <c r="O203" s="41" t="s">
        <v>86</v>
      </c>
      <c r="P203" s="41" t="s">
        <v>37</v>
      </c>
      <c r="Q203" s="41" t="s">
        <v>50</v>
      </c>
      <c r="R203" s="41" t="s">
        <v>47</v>
      </c>
      <c r="S203" s="22">
        <v>1000000</v>
      </c>
      <c r="T203" s="23">
        <v>700740</v>
      </c>
      <c r="U203" s="22">
        <f t="shared" si="12"/>
        <v>85000000</v>
      </c>
      <c r="V203" s="24">
        <f t="shared" si="13"/>
        <v>280740</v>
      </c>
      <c r="W203" s="22">
        <v>2000000</v>
      </c>
      <c r="X203" s="23">
        <v>860040</v>
      </c>
      <c r="Y203" s="22">
        <f t="shared" si="14"/>
        <v>105200000</v>
      </c>
      <c r="Z203" s="24">
        <f t="shared" si="15"/>
        <v>344040</v>
      </c>
    </row>
    <row r="204" spans="1:26" s="21" customFormat="1" ht="17.25" customHeight="1">
      <c r="A204" s="18">
        <v>196</v>
      </c>
      <c r="B204" s="19" t="s">
        <v>14</v>
      </c>
      <c r="C204" s="40" t="s">
        <v>15</v>
      </c>
      <c r="D204" s="41" t="s">
        <v>66</v>
      </c>
      <c r="E204" s="59" t="s">
        <v>151</v>
      </c>
      <c r="F204" s="33" t="s">
        <v>13</v>
      </c>
      <c r="G204" s="62" t="s">
        <v>220</v>
      </c>
      <c r="H204" s="42" t="s">
        <v>362</v>
      </c>
      <c r="I204" s="19" t="s">
        <v>53</v>
      </c>
      <c r="J204" s="19" t="s">
        <v>114</v>
      </c>
      <c r="K204" s="41" t="s">
        <v>316</v>
      </c>
      <c r="L204" s="49">
        <v>40.799999999999997</v>
      </c>
      <c r="M204" s="49">
        <v>16.53</v>
      </c>
      <c r="N204" s="49">
        <v>57.33</v>
      </c>
      <c r="O204" s="41" t="s">
        <v>86</v>
      </c>
      <c r="P204" s="41" t="s">
        <v>37</v>
      </c>
      <c r="Q204" s="41" t="s">
        <v>50</v>
      </c>
      <c r="R204" s="41" t="s">
        <v>47</v>
      </c>
      <c r="S204" s="22">
        <v>1000000</v>
      </c>
      <c r="T204" s="23">
        <v>618550</v>
      </c>
      <c r="U204" s="22">
        <f t="shared" si="12"/>
        <v>75200000</v>
      </c>
      <c r="V204" s="24">
        <f t="shared" si="13"/>
        <v>247550</v>
      </c>
      <c r="W204" s="22">
        <v>2000000</v>
      </c>
      <c r="X204" s="23">
        <v>758670</v>
      </c>
      <c r="Y204" s="22">
        <f t="shared" si="14"/>
        <v>93000000</v>
      </c>
      <c r="Z204" s="24">
        <f t="shared" si="15"/>
        <v>303670</v>
      </c>
    </row>
    <row r="205" spans="1:26" s="21" customFormat="1" ht="17.25" customHeight="1">
      <c r="A205" s="18">
        <v>197</v>
      </c>
      <c r="B205" s="19" t="s">
        <v>14</v>
      </c>
      <c r="C205" s="40" t="s">
        <v>15</v>
      </c>
      <c r="D205" s="41" t="s">
        <v>66</v>
      </c>
      <c r="E205" s="59" t="s">
        <v>151</v>
      </c>
      <c r="F205" s="33" t="s">
        <v>13</v>
      </c>
      <c r="G205" s="62" t="s">
        <v>236</v>
      </c>
      <c r="H205" s="42" t="s">
        <v>362</v>
      </c>
      <c r="I205" s="19" t="s">
        <v>53</v>
      </c>
      <c r="J205" s="19" t="s">
        <v>114</v>
      </c>
      <c r="K205" s="41" t="s">
        <v>316</v>
      </c>
      <c r="L205" s="49">
        <v>42.86</v>
      </c>
      <c r="M205" s="49">
        <v>16.079999999999998</v>
      </c>
      <c r="N205" s="49">
        <v>58.94</v>
      </c>
      <c r="O205" s="41" t="s">
        <v>86</v>
      </c>
      <c r="P205" s="41" t="s">
        <v>40</v>
      </c>
      <c r="Q205" s="41" t="s">
        <v>50</v>
      </c>
      <c r="R205" s="41" t="s">
        <v>47</v>
      </c>
      <c r="S205" s="22">
        <v>1000000</v>
      </c>
      <c r="T205" s="23">
        <v>664600</v>
      </c>
      <c r="U205" s="22">
        <f t="shared" si="12"/>
        <v>80700000</v>
      </c>
      <c r="V205" s="24">
        <f t="shared" si="13"/>
        <v>266100</v>
      </c>
      <c r="W205" s="22">
        <v>2000000</v>
      </c>
      <c r="X205" s="23">
        <v>815540</v>
      </c>
      <c r="Y205" s="22">
        <f t="shared" si="14"/>
        <v>99800000</v>
      </c>
      <c r="Z205" s="24">
        <f t="shared" si="15"/>
        <v>326540</v>
      </c>
    </row>
    <row r="206" spans="1:26" s="21" customFormat="1" ht="17.25" customHeight="1">
      <c r="A206" s="18">
        <v>198</v>
      </c>
      <c r="B206" s="19" t="s">
        <v>14</v>
      </c>
      <c r="C206" s="40" t="s">
        <v>15</v>
      </c>
      <c r="D206" s="41" t="s">
        <v>66</v>
      </c>
      <c r="E206" s="59" t="s">
        <v>151</v>
      </c>
      <c r="F206" s="33" t="s">
        <v>13</v>
      </c>
      <c r="G206" s="62" t="s">
        <v>233</v>
      </c>
      <c r="H206" s="42" t="s">
        <v>362</v>
      </c>
      <c r="I206" s="19" t="s">
        <v>53</v>
      </c>
      <c r="J206" s="19" t="s">
        <v>114</v>
      </c>
      <c r="K206" s="41" t="s">
        <v>316</v>
      </c>
      <c r="L206" s="49">
        <v>45.66</v>
      </c>
      <c r="M206" s="49">
        <v>17.48</v>
      </c>
      <c r="N206" s="49">
        <v>63.14</v>
      </c>
      <c r="O206" s="41" t="s">
        <v>86</v>
      </c>
      <c r="P206" s="41" t="s">
        <v>40</v>
      </c>
      <c r="Q206" s="41" t="s">
        <v>50</v>
      </c>
      <c r="R206" s="41" t="s">
        <v>47</v>
      </c>
      <c r="S206" s="22">
        <v>1000000</v>
      </c>
      <c r="T206" s="23">
        <v>706950</v>
      </c>
      <c r="U206" s="22">
        <f t="shared" si="12"/>
        <v>85800000</v>
      </c>
      <c r="V206" s="24">
        <f t="shared" si="13"/>
        <v>282950</v>
      </c>
      <c r="W206" s="22">
        <v>2000000</v>
      </c>
      <c r="X206" s="23">
        <v>867730</v>
      </c>
      <c r="Y206" s="22">
        <f t="shared" si="14"/>
        <v>106100000</v>
      </c>
      <c r="Z206" s="24">
        <f t="shared" si="15"/>
        <v>347230</v>
      </c>
    </row>
    <row r="207" spans="1:26" s="21" customFormat="1" ht="17.25" customHeight="1">
      <c r="A207" s="18">
        <v>199</v>
      </c>
      <c r="B207" s="19" t="s">
        <v>14</v>
      </c>
      <c r="C207" s="40" t="s">
        <v>15</v>
      </c>
      <c r="D207" s="41" t="s">
        <v>66</v>
      </c>
      <c r="E207" s="59" t="s">
        <v>151</v>
      </c>
      <c r="F207" s="33" t="s">
        <v>13</v>
      </c>
      <c r="G207" s="62" t="s">
        <v>270</v>
      </c>
      <c r="H207" s="42" t="s">
        <v>362</v>
      </c>
      <c r="I207" s="19" t="s">
        <v>53</v>
      </c>
      <c r="J207" s="19" t="s">
        <v>114</v>
      </c>
      <c r="K207" s="41" t="s">
        <v>316</v>
      </c>
      <c r="L207" s="49">
        <v>40.799999999999997</v>
      </c>
      <c r="M207" s="49">
        <v>16.53</v>
      </c>
      <c r="N207" s="49">
        <v>57.33</v>
      </c>
      <c r="O207" s="41" t="s">
        <v>86</v>
      </c>
      <c r="P207" s="41" t="s">
        <v>40</v>
      </c>
      <c r="Q207" s="41" t="s">
        <v>50</v>
      </c>
      <c r="R207" s="41" t="s">
        <v>47</v>
      </c>
      <c r="S207" s="22">
        <v>1000000</v>
      </c>
      <c r="T207" s="23">
        <v>624710</v>
      </c>
      <c r="U207" s="22">
        <f t="shared" si="12"/>
        <v>75900000</v>
      </c>
      <c r="V207" s="24">
        <f t="shared" si="13"/>
        <v>250210</v>
      </c>
      <c r="W207" s="22">
        <v>2000000</v>
      </c>
      <c r="X207" s="23">
        <v>766310</v>
      </c>
      <c r="Y207" s="22">
        <f t="shared" si="14"/>
        <v>93900000</v>
      </c>
      <c r="Z207" s="24">
        <f t="shared" si="15"/>
        <v>306810</v>
      </c>
    </row>
    <row r="208" spans="1:26" s="21" customFormat="1" ht="17.25" customHeight="1">
      <c r="A208" s="18">
        <v>200</v>
      </c>
      <c r="B208" s="19" t="s">
        <v>14</v>
      </c>
      <c r="C208" s="40" t="s">
        <v>15</v>
      </c>
      <c r="D208" s="41" t="s">
        <v>66</v>
      </c>
      <c r="E208" s="59" t="s">
        <v>151</v>
      </c>
      <c r="F208" s="33" t="s">
        <v>13</v>
      </c>
      <c r="G208" s="62" t="s">
        <v>271</v>
      </c>
      <c r="H208" s="42" t="s">
        <v>362</v>
      </c>
      <c r="I208" s="19" t="s">
        <v>53</v>
      </c>
      <c r="J208" s="19" t="s">
        <v>114</v>
      </c>
      <c r="K208" s="41" t="s">
        <v>316</v>
      </c>
      <c r="L208" s="49">
        <v>42.86</v>
      </c>
      <c r="M208" s="49">
        <v>16.079999999999998</v>
      </c>
      <c r="N208" s="49">
        <v>58.94</v>
      </c>
      <c r="O208" s="41" t="s">
        <v>86</v>
      </c>
      <c r="P208" s="41" t="s">
        <v>40</v>
      </c>
      <c r="Q208" s="41" t="s">
        <v>50</v>
      </c>
      <c r="R208" s="41" t="s">
        <v>47</v>
      </c>
      <c r="S208" s="22">
        <v>1000000</v>
      </c>
      <c r="T208" s="23">
        <v>643960</v>
      </c>
      <c r="U208" s="22">
        <f t="shared" si="12"/>
        <v>78200000</v>
      </c>
      <c r="V208" s="24">
        <f t="shared" si="13"/>
        <v>257960</v>
      </c>
      <c r="W208" s="22">
        <v>2000000</v>
      </c>
      <c r="X208" s="23">
        <v>789990</v>
      </c>
      <c r="Y208" s="22">
        <f t="shared" si="14"/>
        <v>96700000</v>
      </c>
      <c r="Z208" s="24">
        <f t="shared" si="15"/>
        <v>316490</v>
      </c>
    </row>
    <row r="209" spans="1:26" s="21" customFormat="1" ht="17.25" customHeight="1">
      <c r="A209" s="18">
        <v>201</v>
      </c>
      <c r="B209" s="19" t="s">
        <v>14</v>
      </c>
      <c r="C209" s="40" t="s">
        <v>15</v>
      </c>
      <c r="D209" s="41" t="s">
        <v>66</v>
      </c>
      <c r="E209" s="59" t="s">
        <v>151</v>
      </c>
      <c r="F209" s="33" t="s">
        <v>13</v>
      </c>
      <c r="G209" s="62" t="s">
        <v>269</v>
      </c>
      <c r="H209" s="42" t="s">
        <v>362</v>
      </c>
      <c r="I209" s="19" t="s">
        <v>53</v>
      </c>
      <c r="J209" s="19" t="s">
        <v>114</v>
      </c>
      <c r="K209" s="41" t="s">
        <v>316</v>
      </c>
      <c r="L209" s="49">
        <v>42.86</v>
      </c>
      <c r="M209" s="49">
        <v>16.079999999999998</v>
      </c>
      <c r="N209" s="49">
        <v>58.94</v>
      </c>
      <c r="O209" s="41" t="s">
        <v>86</v>
      </c>
      <c r="P209" s="41" t="s">
        <v>38</v>
      </c>
      <c r="Q209" s="41" t="s">
        <v>50</v>
      </c>
      <c r="R209" s="41" t="s">
        <v>47</v>
      </c>
      <c r="S209" s="22">
        <v>1000000</v>
      </c>
      <c r="T209" s="23">
        <v>664600</v>
      </c>
      <c r="U209" s="22">
        <f t="shared" si="12"/>
        <v>80700000</v>
      </c>
      <c r="V209" s="24">
        <f t="shared" si="13"/>
        <v>266100</v>
      </c>
      <c r="W209" s="22">
        <v>2000000</v>
      </c>
      <c r="X209" s="23">
        <v>815540</v>
      </c>
      <c r="Y209" s="22">
        <f t="shared" si="14"/>
        <v>99800000</v>
      </c>
      <c r="Z209" s="24">
        <f t="shared" si="15"/>
        <v>326540</v>
      </c>
    </row>
    <row r="210" spans="1:26" s="21" customFormat="1" ht="17.25" customHeight="1">
      <c r="A210" s="18">
        <v>202</v>
      </c>
      <c r="B210" s="19" t="s">
        <v>14</v>
      </c>
      <c r="C210" s="40" t="s">
        <v>15</v>
      </c>
      <c r="D210" s="41" t="s">
        <v>66</v>
      </c>
      <c r="E210" s="59" t="s">
        <v>151</v>
      </c>
      <c r="F210" s="33" t="s">
        <v>13</v>
      </c>
      <c r="G210" s="62" t="s">
        <v>237</v>
      </c>
      <c r="H210" s="42" t="s">
        <v>362</v>
      </c>
      <c r="I210" s="19" t="s">
        <v>53</v>
      </c>
      <c r="J210" s="19" t="s">
        <v>114</v>
      </c>
      <c r="K210" s="41" t="s">
        <v>316</v>
      </c>
      <c r="L210" s="52">
        <v>45.66</v>
      </c>
      <c r="M210" s="49">
        <v>17.48</v>
      </c>
      <c r="N210" s="49">
        <v>63.14</v>
      </c>
      <c r="O210" s="41" t="s">
        <v>86</v>
      </c>
      <c r="P210" s="41" t="s">
        <v>38</v>
      </c>
      <c r="Q210" s="41" t="s">
        <v>50</v>
      </c>
      <c r="R210" s="46" t="s">
        <v>47</v>
      </c>
      <c r="S210" s="22">
        <v>1000000</v>
      </c>
      <c r="T210" s="23">
        <v>706950</v>
      </c>
      <c r="U210" s="22">
        <f t="shared" si="12"/>
        <v>85800000</v>
      </c>
      <c r="V210" s="24">
        <f t="shared" si="13"/>
        <v>282950</v>
      </c>
      <c r="W210" s="22">
        <v>2000000</v>
      </c>
      <c r="X210" s="23">
        <v>867730</v>
      </c>
      <c r="Y210" s="22">
        <f t="shared" si="14"/>
        <v>106100000</v>
      </c>
      <c r="Z210" s="24">
        <f t="shared" si="15"/>
        <v>347230</v>
      </c>
    </row>
    <row r="211" spans="1:26" s="21" customFormat="1" ht="17.25" customHeight="1">
      <c r="A211" s="18">
        <v>203</v>
      </c>
      <c r="B211" s="19" t="s">
        <v>14</v>
      </c>
      <c r="C211" s="40" t="s">
        <v>15</v>
      </c>
      <c r="D211" s="41" t="s">
        <v>66</v>
      </c>
      <c r="E211" s="59" t="s">
        <v>151</v>
      </c>
      <c r="F211" s="33" t="s">
        <v>13</v>
      </c>
      <c r="G211" s="62" t="s">
        <v>272</v>
      </c>
      <c r="H211" s="42" t="s">
        <v>362</v>
      </c>
      <c r="I211" s="19" t="s">
        <v>53</v>
      </c>
      <c r="J211" s="19" t="s">
        <v>114</v>
      </c>
      <c r="K211" s="41" t="s">
        <v>316</v>
      </c>
      <c r="L211" s="52">
        <v>40.799999999999997</v>
      </c>
      <c r="M211" s="49">
        <v>16.53</v>
      </c>
      <c r="N211" s="49">
        <v>57.33</v>
      </c>
      <c r="O211" s="41" t="s">
        <v>86</v>
      </c>
      <c r="P211" s="41" t="s">
        <v>38</v>
      </c>
      <c r="Q211" s="41" t="s">
        <v>50</v>
      </c>
      <c r="R211" s="46" t="s">
        <v>47</v>
      </c>
      <c r="S211" s="22">
        <v>1000000</v>
      </c>
      <c r="T211" s="23">
        <v>624710</v>
      </c>
      <c r="U211" s="22">
        <f t="shared" si="12"/>
        <v>75900000</v>
      </c>
      <c r="V211" s="24">
        <f t="shared" si="13"/>
        <v>250210</v>
      </c>
      <c r="W211" s="22">
        <v>2000000</v>
      </c>
      <c r="X211" s="23">
        <v>766310</v>
      </c>
      <c r="Y211" s="22">
        <f t="shared" si="14"/>
        <v>93900000</v>
      </c>
      <c r="Z211" s="24">
        <f t="shared" si="15"/>
        <v>306810</v>
      </c>
    </row>
    <row r="212" spans="1:26" s="21" customFormat="1" ht="17.25" customHeight="1">
      <c r="A212" s="18">
        <v>204</v>
      </c>
      <c r="B212" s="19" t="s">
        <v>14</v>
      </c>
      <c r="C212" s="40" t="s">
        <v>15</v>
      </c>
      <c r="D212" s="41" t="s">
        <v>66</v>
      </c>
      <c r="E212" s="59" t="s">
        <v>151</v>
      </c>
      <c r="F212" s="33" t="s">
        <v>13</v>
      </c>
      <c r="G212" s="62" t="s">
        <v>273</v>
      </c>
      <c r="H212" s="42" t="s">
        <v>362</v>
      </c>
      <c r="I212" s="19" t="s">
        <v>53</v>
      </c>
      <c r="J212" s="19" t="s">
        <v>114</v>
      </c>
      <c r="K212" s="41" t="s">
        <v>316</v>
      </c>
      <c r="L212" s="52">
        <v>42.86</v>
      </c>
      <c r="M212" s="49">
        <v>16.079999999999998</v>
      </c>
      <c r="N212" s="49">
        <v>58.94</v>
      </c>
      <c r="O212" s="41" t="s">
        <v>86</v>
      </c>
      <c r="P212" s="41" t="s">
        <v>41</v>
      </c>
      <c r="Q212" s="41" t="s">
        <v>50</v>
      </c>
      <c r="R212" s="46" t="s">
        <v>47</v>
      </c>
      <c r="S212" s="22">
        <v>1000000</v>
      </c>
      <c r="T212" s="23">
        <v>670800</v>
      </c>
      <c r="U212" s="22">
        <f t="shared" si="12"/>
        <v>81400000</v>
      </c>
      <c r="V212" s="24">
        <f t="shared" si="13"/>
        <v>268800</v>
      </c>
      <c r="W212" s="22">
        <v>2000000</v>
      </c>
      <c r="X212" s="23">
        <v>823220</v>
      </c>
      <c r="Y212" s="22">
        <f t="shared" si="14"/>
        <v>100700000</v>
      </c>
      <c r="Z212" s="24">
        <f t="shared" si="15"/>
        <v>329720</v>
      </c>
    </row>
    <row r="213" spans="1:26" s="21" customFormat="1" ht="17.25" customHeight="1">
      <c r="A213" s="18">
        <v>205</v>
      </c>
      <c r="B213" s="19" t="s">
        <v>14</v>
      </c>
      <c r="C213" s="40" t="s">
        <v>15</v>
      </c>
      <c r="D213" s="41" t="s">
        <v>66</v>
      </c>
      <c r="E213" s="59" t="s">
        <v>151</v>
      </c>
      <c r="F213" s="33" t="s">
        <v>13</v>
      </c>
      <c r="G213" s="62" t="s">
        <v>274</v>
      </c>
      <c r="H213" s="42" t="s">
        <v>362</v>
      </c>
      <c r="I213" s="19" t="s">
        <v>53</v>
      </c>
      <c r="J213" s="19" t="s">
        <v>114</v>
      </c>
      <c r="K213" s="41" t="s">
        <v>316</v>
      </c>
      <c r="L213" s="49">
        <v>45.66</v>
      </c>
      <c r="M213" s="49">
        <v>17.48</v>
      </c>
      <c r="N213" s="49">
        <v>63.14</v>
      </c>
      <c r="O213" s="41" t="s">
        <v>86</v>
      </c>
      <c r="P213" s="41" t="s">
        <v>41</v>
      </c>
      <c r="Q213" s="41" t="s">
        <v>50</v>
      </c>
      <c r="R213" s="41" t="s">
        <v>47</v>
      </c>
      <c r="S213" s="55">
        <v>1000000</v>
      </c>
      <c r="T213" s="23">
        <v>715150</v>
      </c>
      <c r="U213" s="22">
        <f t="shared" si="12"/>
        <v>86800000</v>
      </c>
      <c r="V213" s="24">
        <f t="shared" si="13"/>
        <v>286150</v>
      </c>
      <c r="W213" s="22">
        <v>2000000</v>
      </c>
      <c r="X213" s="23">
        <v>877890</v>
      </c>
      <c r="Y213" s="22">
        <f t="shared" si="14"/>
        <v>107300000</v>
      </c>
      <c r="Z213" s="24">
        <f t="shared" si="15"/>
        <v>351390</v>
      </c>
    </row>
    <row r="214" spans="1:26" s="21" customFormat="1" ht="17.25" customHeight="1">
      <c r="A214" s="18">
        <v>206</v>
      </c>
      <c r="B214" s="19" t="s">
        <v>14</v>
      </c>
      <c r="C214" s="40" t="s">
        <v>15</v>
      </c>
      <c r="D214" s="41" t="s">
        <v>66</v>
      </c>
      <c r="E214" s="59" t="s">
        <v>151</v>
      </c>
      <c r="F214" s="33" t="s">
        <v>13</v>
      </c>
      <c r="G214" s="62" t="s">
        <v>275</v>
      </c>
      <c r="H214" s="42" t="s">
        <v>362</v>
      </c>
      <c r="I214" s="19" t="s">
        <v>53</v>
      </c>
      <c r="J214" s="19" t="s">
        <v>114</v>
      </c>
      <c r="K214" s="41" t="s">
        <v>316</v>
      </c>
      <c r="L214" s="52">
        <v>40.799999999999997</v>
      </c>
      <c r="M214" s="49">
        <v>16.53</v>
      </c>
      <c r="N214" s="49">
        <v>57.33</v>
      </c>
      <c r="O214" s="41" t="s">
        <v>86</v>
      </c>
      <c r="P214" s="41" t="s">
        <v>41</v>
      </c>
      <c r="Q214" s="41" t="s">
        <v>50</v>
      </c>
      <c r="R214" s="46" t="s">
        <v>47</v>
      </c>
      <c r="S214" s="22">
        <v>1000000</v>
      </c>
      <c r="T214" s="23">
        <v>632860</v>
      </c>
      <c r="U214" s="22">
        <f t="shared" si="12"/>
        <v>76900000</v>
      </c>
      <c r="V214" s="24">
        <f t="shared" si="13"/>
        <v>253360</v>
      </c>
      <c r="W214" s="22">
        <v>2000000</v>
      </c>
      <c r="X214" s="23">
        <v>776430</v>
      </c>
      <c r="Y214" s="22">
        <f t="shared" si="14"/>
        <v>95100000</v>
      </c>
      <c r="Z214" s="24">
        <f t="shared" si="15"/>
        <v>310930</v>
      </c>
    </row>
    <row r="215" spans="1:26" s="21" customFormat="1" ht="17.25" customHeight="1">
      <c r="A215" s="18">
        <v>207</v>
      </c>
      <c r="B215" s="19" t="s">
        <v>14</v>
      </c>
      <c r="C215" s="40" t="s">
        <v>15</v>
      </c>
      <c r="D215" s="41" t="s">
        <v>66</v>
      </c>
      <c r="E215" s="59" t="s">
        <v>151</v>
      </c>
      <c r="F215" s="33" t="s">
        <v>13</v>
      </c>
      <c r="G215" s="62" t="s">
        <v>276</v>
      </c>
      <c r="H215" s="42" t="s">
        <v>362</v>
      </c>
      <c r="I215" s="19" t="s">
        <v>53</v>
      </c>
      <c r="J215" s="19" t="s">
        <v>114</v>
      </c>
      <c r="K215" s="41" t="s">
        <v>316</v>
      </c>
      <c r="L215" s="52">
        <v>42.86</v>
      </c>
      <c r="M215" s="49">
        <v>16.079999999999998</v>
      </c>
      <c r="N215" s="49">
        <v>58.94</v>
      </c>
      <c r="O215" s="41" t="s">
        <v>86</v>
      </c>
      <c r="P215" s="41" t="s">
        <v>55</v>
      </c>
      <c r="Q215" s="41" t="s">
        <v>50</v>
      </c>
      <c r="R215" s="46" t="s">
        <v>47</v>
      </c>
      <c r="S215" s="22">
        <v>1000000</v>
      </c>
      <c r="T215" s="23">
        <v>670800</v>
      </c>
      <c r="U215" s="22">
        <f t="shared" si="12"/>
        <v>81400000</v>
      </c>
      <c r="V215" s="24">
        <f t="shared" si="13"/>
        <v>268800</v>
      </c>
      <c r="W215" s="22">
        <v>2000000</v>
      </c>
      <c r="X215" s="23">
        <v>823220</v>
      </c>
      <c r="Y215" s="22">
        <f t="shared" si="14"/>
        <v>100700000</v>
      </c>
      <c r="Z215" s="24">
        <f t="shared" si="15"/>
        <v>329720</v>
      </c>
    </row>
    <row r="216" spans="1:26" s="21" customFormat="1" ht="17.25" customHeight="1">
      <c r="A216" s="18">
        <v>208</v>
      </c>
      <c r="B216" s="19" t="s">
        <v>14</v>
      </c>
      <c r="C216" s="40" t="s">
        <v>15</v>
      </c>
      <c r="D216" s="38" t="s">
        <v>66</v>
      </c>
      <c r="E216" s="58" t="s">
        <v>151</v>
      </c>
      <c r="F216" s="33" t="s">
        <v>13</v>
      </c>
      <c r="G216" s="35" t="s">
        <v>238</v>
      </c>
      <c r="H216" s="42" t="s">
        <v>362</v>
      </c>
      <c r="I216" s="19" t="s">
        <v>53</v>
      </c>
      <c r="J216" s="19" t="s">
        <v>114</v>
      </c>
      <c r="K216" s="41" t="s">
        <v>316</v>
      </c>
      <c r="L216" s="35">
        <v>45.66</v>
      </c>
      <c r="M216" s="31">
        <v>17.48</v>
      </c>
      <c r="N216" s="31">
        <v>63.14</v>
      </c>
      <c r="O216" s="31" t="s">
        <v>86</v>
      </c>
      <c r="P216" s="31" t="s">
        <v>55</v>
      </c>
      <c r="Q216" s="31" t="s">
        <v>50</v>
      </c>
      <c r="R216" s="32" t="s">
        <v>47</v>
      </c>
      <c r="S216" s="23">
        <v>1000000</v>
      </c>
      <c r="T216" s="23">
        <v>715150</v>
      </c>
      <c r="U216" s="22">
        <f t="shared" si="12"/>
        <v>86800000</v>
      </c>
      <c r="V216" s="24">
        <f t="shared" si="13"/>
        <v>286150</v>
      </c>
      <c r="W216" s="22">
        <v>2000000</v>
      </c>
      <c r="X216" s="23">
        <v>877890</v>
      </c>
      <c r="Y216" s="22">
        <f t="shared" si="14"/>
        <v>107300000</v>
      </c>
      <c r="Z216" s="24">
        <f t="shared" si="15"/>
        <v>351390</v>
      </c>
    </row>
    <row r="217" spans="1:26" s="21" customFormat="1" ht="17.25" customHeight="1">
      <c r="A217" s="18">
        <v>209</v>
      </c>
      <c r="B217" s="19" t="s">
        <v>14</v>
      </c>
      <c r="C217" s="40" t="s">
        <v>15</v>
      </c>
      <c r="D217" s="38" t="s">
        <v>66</v>
      </c>
      <c r="E217" s="58" t="s">
        <v>151</v>
      </c>
      <c r="F217" s="33" t="s">
        <v>13</v>
      </c>
      <c r="G217" s="35" t="s">
        <v>277</v>
      </c>
      <c r="H217" s="42" t="s">
        <v>362</v>
      </c>
      <c r="I217" s="19" t="s">
        <v>53</v>
      </c>
      <c r="J217" s="19" t="s">
        <v>114</v>
      </c>
      <c r="K217" s="41" t="s">
        <v>316</v>
      </c>
      <c r="L217" s="35">
        <v>40.799999999999997</v>
      </c>
      <c r="M217" s="31">
        <v>16.53</v>
      </c>
      <c r="N217" s="31">
        <v>57.33</v>
      </c>
      <c r="O217" s="31" t="s">
        <v>86</v>
      </c>
      <c r="P217" s="31" t="s">
        <v>55</v>
      </c>
      <c r="Q217" s="31" t="s">
        <v>50</v>
      </c>
      <c r="R217" s="32" t="s">
        <v>47</v>
      </c>
      <c r="S217" s="22">
        <v>1000000</v>
      </c>
      <c r="T217" s="23">
        <v>632860</v>
      </c>
      <c r="U217" s="22">
        <f t="shared" si="12"/>
        <v>76900000</v>
      </c>
      <c r="V217" s="24">
        <f t="shared" si="13"/>
        <v>253360</v>
      </c>
      <c r="W217" s="22">
        <v>2000000</v>
      </c>
      <c r="X217" s="23">
        <v>776430</v>
      </c>
      <c r="Y217" s="22">
        <f t="shared" si="14"/>
        <v>95100000</v>
      </c>
      <c r="Z217" s="24">
        <f t="shared" si="15"/>
        <v>310930</v>
      </c>
    </row>
    <row r="218" spans="1:26" s="21" customFormat="1" ht="17.25" customHeight="1">
      <c r="A218" s="18">
        <v>210</v>
      </c>
      <c r="B218" s="19" t="s">
        <v>14</v>
      </c>
      <c r="C218" s="40" t="s">
        <v>15</v>
      </c>
      <c r="D218" s="38" t="s">
        <v>66</v>
      </c>
      <c r="E218" s="58" t="s">
        <v>151</v>
      </c>
      <c r="F218" s="33" t="s">
        <v>13</v>
      </c>
      <c r="G218" s="35" t="s">
        <v>243</v>
      </c>
      <c r="H218" s="42" t="s">
        <v>362</v>
      </c>
      <c r="I218" s="19" t="s">
        <v>53</v>
      </c>
      <c r="J218" s="19" t="s">
        <v>114</v>
      </c>
      <c r="K218" s="41" t="s">
        <v>316</v>
      </c>
      <c r="L218" s="35">
        <v>42.86</v>
      </c>
      <c r="M218" s="31">
        <v>16.079999999999998</v>
      </c>
      <c r="N218" s="31">
        <v>58.94</v>
      </c>
      <c r="O218" s="31" t="s">
        <v>86</v>
      </c>
      <c r="P218" s="31" t="s">
        <v>55</v>
      </c>
      <c r="Q218" s="31" t="s">
        <v>50</v>
      </c>
      <c r="R218" s="32" t="s">
        <v>47</v>
      </c>
      <c r="S218" s="22">
        <v>1000000</v>
      </c>
      <c r="T218" s="23">
        <v>658380</v>
      </c>
      <c r="U218" s="22">
        <f t="shared" si="12"/>
        <v>80000000</v>
      </c>
      <c r="V218" s="24">
        <f t="shared" si="13"/>
        <v>263380</v>
      </c>
      <c r="W218" s="22">
        <v>2000000</v>
      </c>
      <c r="X218" s="23">
        <v>807850</v>
      </c>
      <c r="Y218" s="22">
        <f t="shared" si="14"/>
        <v>98900000</v>
      </c>
      <c r="Z218" s="24">
        <f t="shared" si="15"/>
        <v>323350</v>
      </c>
    </row>
    <row r="219" spans="1:26" s="21" customFormat="1" ht="17.25" customHeight="1">
      <c r="A219" s="18">
        <v>211</v>
      </c>
      <c r="B219" s="19" t="s">
        <v>14</v>
      </c>
      <c r="C219" s="40" t="s">
        <v>15</v>
      </c>
      <c r="D219" s="41" t="s">
        <v>66</v>
      </c>
      <c r="E219" s="59" t="s">
        <v>151</v>
      </c>
      <c r="F219" s="64" t="s">
        <v>13</v>
      </c>
      <c r="G219" s="62" t="s">
        <v>244</v>
      </c>
      <c r="H219" s="42" t="s">
        <v>362</v>
      </c>
      <c r="I219" s="19" t="s">
        <v>53</v>
      </c>
      <c r="J219" s="19" t="s">
        <v>114</v>
      </c>
      <c r="K219" s="41" t="s">
        <v>316</v>
      </c>
      <c r="L219" s="52">
        <v>42.86</v>
      </c>
      <c r="M219" s="49">
        <v>16.079999999999998</v>
      </c>
      <c r="N219" s="49">
        <v>58.94</v>
      </c>
      <c r="O219" s="43" t="s">
        <v>86</v>
      </c>
      <c r="P219" s="41" t="s">
        <v>45</v>
      </c>
      <c r="Q219" s="41" t="s">
        <v>50</v>
      </c>
      <c r="R219" s="46" t="s">
        <v>47</v>
      </c>
      <c r="S219" s="50">
        <v>1000000</v>
      </c>
      <c r="T219" s="23">
        <v>678960</v>
      </c>
      <c r="U219" s="22">
        <f t="shared" si="12"/>
        <v>82400000</v>
      </c>
      <c r="V219" s="24">
        <f t="shared" si="13"/>
        <v>271960</v>
      </c>
      <c r="W219" s="22">
        <v>2000000</v>
      </c>
      <c r="X219" s="23">
        <v>833340</v>
      </c>
      <c r="Y219" s="22">
        <f t="shared" si="14"/>
        <v>102000000</v>
      </c>
      <c r="Z219" s="24">
        <f t="shared" si="15"/>
        <v>333340</v>
      </c>
    </row>
    <row r="220" spans="1:26" s="21" customFormat="1" ht="17.25" customHeight="1">
      <c r="A220" s="18">
        <v>212</v>
      </c>
      <c r="B220" s="19" t="s">
        <v>14</v>
      </c>
      <c r="C220" s="40" t="s">
        <v>15</v>
      </c>
      <c r="D220" s="38" t="s">
        <v>66</v>
      </c>
      <c r="E220" s="58" t="s">
        <v>151</v>
      </c>
      <c r="F220" s="33" t="s">
        <v>13</v>
      </c>
      <c r="G220" s="35" t="s">
        <v>239</v>
      </c>
      <c r="H220" s="42" t="s">
        <v>362</v>
      </c>
      <c r="I220" s="19" t="s">
        <v>53</v>
      </c>
      <c r="J220" s="19" t="s">
        <v>114</v>
      </c>
      <c r="K220" s="41" t="s">
        <v>316</v>
      </c>
      <c r="L220" s="35">
        <v>45.66</v>
      </c>
      <c r="M220" s="31">
        <v>17.48</v>
      </c>
      <c r="N220" s="31">
        <v>63.14</v>
      </c>
      <c r="O220" s="31" t="s">
        <v>86</v>
      </c>
      <c r="P220" s="31" t="s">
        <v>45</v>
      </c>
      <c r="Q220" s="31" t="s">
        <v>50</v>
      </c>
      <c r="R220" s="32" t="s">
        <v>47</v>
      </c>
      <c r="S220" s="22">
        <v>1000000</v>
      </c>
      <c r="T220" s="25">
        <v>721340</v>
      </c>
      <c r="U220" s="22">
        <f t="shared" si="12"/>
        <v>87500000</v>
      </c>
      <c r="V220" s="24">
        <f t="shared" si="13"/>
        <v>288840</v>
      </c>
      <c r="W220" s="22">
        <v>2000000</v>
      </c>
      <c r="X220" s="25">
        <v>885560</v>
      </c>
      <c r="Y220" s="22">
        <f t="shared" si="14"/>
        <v>108200000</v>
      </c>
      <c r="Z220" s="24">
        <f t="shared" si="15"/>
        <v>354560</v>
      </c>
    </row>
    <row r="221" spans="1:26" s="21" customFormat="1" ht="17.25" customHeight="1">
      <c r="A221" s="18">
        <v>213</v>
      </c>
      <c r="B221" s="19" t="s">
        <v>14</v>
      </c>
      <c r="C221" s="40" t="s">
        <v>15</v>
      </c>
      <c r="D221" s="38" t="s">
        <v>66</v>
      </c>
      <c r="E221" s="58" t="s">
        <v>151</v>
      </c>
      <c r="F221" s="33" t="s">
        <v>13</v>
      </c>
      <c r="G221" s="35" t="s">
        <v>278</v>
      </c>
      <c r="H221" s="42" t="s">
        <v>362</v>
      </c>
      <c r="I221" s="19" t="s">
        <v>53</v>
      </c>
      <c r="J221" s="19" t="s">
        <v>114</v>
      </c>
      <c r="K221" s="41" t="s">
        <v>316</v>
      </c>
      <c r="L221" s="35">
        <v>42.86</v>
      </c>
      <c r="M221" s="31">
        <v>16.079999999999998</v>
      </c>
      <c r="N221" s="31">
        <v>58.94</v>
      </c>
      <c r="O221" s="31" t="s">
        <v>86</v>
      </c>
      <c r="P221" s="31" t="s">
        <v>88</v>
      </c>
      <c r="Q221" s="31" t="s">
        <v>50</v>
      </c>
      <c r="R221" s="32" t="s">
        <v>47</v>
      </c>
      <c r="S221" s="22">
        <v>1000000</v>
      </c>
      <c r="T221" s="25">
        <v>678960</v>
      </c>
      <c r="U221" s="22">
        <f t="shared" si="12"/>
        <v>82400000</v>
      </c>
      <c r="V221" s="24">
        <f t="shared" si="13"/>
        <v>271960</v>
      </c>
      <c r="W221" s="22">
        <v>2000000</v>
      </c>
      <c r="X221" s="25">
        <v>833340</v>
      </c>
      <c r="Y221" s="22">
        <f t="shared" si="14"/>
        <v>102000000</v>
      </c>
      <c r="Z221" s="24">
        <f t="shared" si="15"/>
        <v>333340</v>
      </c>
    </row>
    <row r="222" spans="1:26" s="21" customFormat="1" ht="17.25" customHeight="1">
      <c r="A222" s="18">
        <v>214</v>
      </c>
      <c r="B222" s="19" t="s">
        <v>14</v>
      </c>
      <c r="C222" s="40" t="s">
        <v>15</v>
      </c>
      <c r="D222" s="38" t="s">
        <v>66</v>
      </c>
      <c r="E222" s="58" t="s">
        <v>151</v>
      </c>
      <c r="F222" s="33" t="s">
        <v>13</v>
      </c>
      <c r="G222" s="35" t="s">
        <v>279</v>
      </c>
      <c r="H222" s="42" t="s">
        <v>362</v>
      </c>
      <c r="I222" s="19" t="s">
        <v>53</v>
      </c>
      <c r="J222" s="19" t="s">
        <v>114</v>
      </c>
      <c r="K222" s="41" t="s">
        <v>316</v>
      </c>
      <c r="L222" s="35">
        <v>42.86</v>
      </c>
      <c r="M222" s="31">
        <v>16.079999999999998</v>
      </c>
      <c r="N222" s="31">
        <v>58.94</v>
      </c>
      <c r="O222" s="31" t="s">
        <v>86</v>
      </c>
      <c r="P222" s="31" t="s">
        <v>88</v>
      </c>
      <c r="Q222" s="31" t="s">
        <v>50</v>
      </c>
      <c r="R222" s="32" t="s">
        <v>47</v>
      </c>
      <c r="S222" s="22">
        <v>1000000</v>
      </c>
      <c r="T222" s="25">
        <v>664600</v>
      </c>
      <c r="U222" s="22">
        <f t="shared" si="12"/>
        <v>80700000</v>
      </c>
      <c r="V222" s="24">
        <f t="shared" si="13"/>
        <v>266100</v>
      </c>
      <c r="W222" s="22">
        <v>2000000</v>
      </c>
      <c r="X222" s="25">
        <v>815540</v>
      </c>
      <c r="Y222" s="22">
        <f t="shared" si="14"/>
        <v>99800000</v>
      </c>
      <c r="Z222" s="24">
        <f t="shared" si="15"/>
        <v>326540</v>
      </c>
    </row>
    <row r="223" spans="1:26" s="21" customFormat="1" ht="17.25" customHeight="1">
      <c r="A223" s="18">
        <v>215</v>
      </c>
      <c r="B223" s="19" t="s">
        <v>14</v>
      </c>
      <c r="C223" s="40" t="s">
        <v>15</v>
      </c>
      <c r="D223" s="38" t="s">
        <v>66</v>
      </c>
      <c r="E223" s="58" t="s">
        <v>151</v>
      </c>
      <c r="F223" s="33" t="s">
        <v>13</v>
      </c>
      <c r="G223" s="35" t="s">
        <v>280</v>
      </c>
      <c r="H223" s="42" t="s">
        <v>362</v>
      </c>
      <c r="I223" s="19" t="s">
        <v>53</v>
      </c>
      <c r="J223" s="19" t="s">
        <v>114</v>
      </c>
      <c r="K223" s="41" t="s">
        <v>316</v>
      </c>
      <c r="L223" s="35">
        <v>42.86</v>
      </c>
      <c r="M223" s="31">
        <v>16.079999999999998</v>
      </c>
      <c r="N223" s="31">
        <v>58.94</v>
      </c>
      <c r="O223" s="31" t="s">
        <v>86</v>
      </c>
      <c r="P223" s="31" t="s">
        <v>56</v>
      </c>
      <c r="Q223" s="31" t="s">
        <v>50</v>
      </c>
      <c r="R223" s="32" t="s">
        <v>47</v>
      </c>
      <c r="S223" s="22">
        <v>1000000</v>
      </c>
      <c r="T223" s="25">
        <v>678960</v>
      </c>
      <c r="U223" s="22">
        <f t="shared" si="12"/>
        <v>82400000</v>
      </c>
      <c r="V223" s="24">
        <f t="shared" si="13"/>
        <v>271960</v>
      </c>
      <c r="W223" s="22">
        <v>2000000</v>
      </c>
      <c r="X223" s="25">
        <v>833340</v>
      </c>
      <c r="Y223" s="22">
        <f t="shared" si="14"/>
        <v>102000000</v>
      </c>
      <c r="Z223" s="24">
        <f t="shared" si="15"/>
        <v>333340</v>
      </c>
    </row>
    <row r="224" spans="1:26" s="21" customFormat="1" ht="17.25" customHeight="1">
      <c r="A224" s="18">
        <v>216</v>
      </c>
      <c r="B224" s="19" t="s">
        <v>14</v>
      </c>
      <c r="C224" s="40" t="s">
        <v>15</v>
      </c>
      <c r="D224" s="38" t="s">
        <v>66</v>
      </c>
      <c r="E224" s="58" t="s">
        <v>151</v>
      </c>
      <c r="F224" s="33" t="s">
        <v>13</v>
      </c>
      <c r="G224" s="35" t="s">
        <v>281</v>
      </c>
      <c r="H224" s="42" t="s">
        <v>362</v>
      </c>
      <c r="I224" s="19" t="s">
        <v>53</v>
      </c>
      <c r="J224" s="19" t="s">
        <v>114</v>
      </c>
      <c r="K224" s="41" t="s">
        <v>316</v>
      </c>
      <c r="L224" s="35">
        <v>40.799999999999997</v>
      </c>
      <c r="M224" s="31">
        <v>16.53</v>
      </c>
      <c r="N224" s="31">
        <v>57.33</v>
      </c>
      <c r="O224" s="31" t="s">
        <v>86</v>
      </c>
      <c r="P224" s="31" t="s">
        <v>56</v>
      </c>
      <c r="Q224" s="31" t="s">
        <v>50</v>
      </c>
      <c r="R224" s="32" t="s">
        <v>47</v>
      </c>
      <c r="S224" s="22">
        <v>1000000</v>
      </c>
      <c r="T224" s="25">
        <v>639090</v>
      </c>
      <c r="U224" s="22">
        <f t="shared" si="12"/>
        <v>77600000</v>
      </c>
      <c r="V224" s="24">
        <f t="shared" si="13"/>
        <v>256090</v>
      </c>
      <c r="W224" s="22">
        <v>2000000</v>
      </c>
      <c r="X224" s="25">
        <v>784130</v>
      </c>
      <c r="Y224" s="22">
        <f t="shared" si="14"/>
        <v>96000000</v>
      </c>
      <c r="Z224" s="24">
        <f t="shared" si="15"/>
        <v>314130</v>
      </c>
    </row>
    <row r="225" spans="1:26" s="21" customFormat="1" ht="17.25" customHeight="1">
      <c r="A225" s="18">
        <v>217</v>
      </c>
      <c r="B225" s="19" t="s">
        <v>14</v>
      </c>
      <c r="C225" s="40" t="s">
        <v>15</v>
      </c>
      <c r="D225" s="38" t="s">
        <v>66</v>
      </c>
      <c r="E225" s="58" t="s">
        <v>151</v>
      </c>
      <c r="F225" s="33" t="s">
        <v>13</v>
      </c>
      <c r="G225" s="35" t="s">
        <v>256</v>
      </c>
      <c r="H225" s="42" t="s">
        <v>362</v>
      </c>
      <c r="I225" s="19" t="s">
        <v>53</v>
      </c>
      <c r="J225" s="19" t="s">
        <v>114</v>
      </c>
      <c r="K225" s="41" t="s">
        <v>316</v>
      </c>
      <c r="L225" s="35">
        <v>42.86</v>
      </c>
      <c r="M225" s="31">
        <v>16.079999999999998</v>
      </c>
      <c r="N225" s="31">
        <v>58.94</v>
      </c>
      <c r="O225" s="31" t="s">
        <v>86</v>
      </c>
      <c r="P225" s="31" t="s">
        <v>44</v>
      </c>
      <c r="Q225" s="31" t="s">
        <v>50</v>
      </c>
      <c r="R225" s="32" t="s">
        <v>47</v>
      </c>
      <c r="S225" s="22">
        <v>1000000</v>
      </c>
      <c r="T225" s="25">
        <v>678960</v>
      </c>
      <c r="U225" s="22">
        <f t="shared" si="12"/>
        <v>82400000</v>
      </c>
      <c r="V225" s="24">
        <f t="shared" si="13"/>
        <v>271960</v>
      </c>
      <c r="W225" s="22">
        <v>2000000</v>
      </c>
      <c r="X225" s="25">
        <v>833340</v>
      </c>
      <c r="Y225" s="22">
        <f t="shared" si="14"/>
        <v>102000000</v>
      </c>
      <c r="Z225" s="24">
        <f t="shared" si="15"/>
        <v>333340</v>
      </c>
    </row>
    <row r="226" spans="1:26" s="21" customFormat="1" ht="17.25" customHeight="1">
      <c r="A226" s="18">
        <v>218</v>
      </c>
      <c r="B226" s="19" t="s">
        <v>14</v>
      </c>
      <c r="C226" s="40" t="s">
        <v>15</v>
      </c>
      <c r="D226" s="38" t="s">
        <v>66</v>
      </c>
      <c r="E226" s="58" t="s">
        <v>151</v>
      </c>
      <c r="F226" s="33" t="s">
        <v>13</v>
      </c>
      <c r="G226" s="35" t="s">
        <v>282</v>
      </c>
      <c r="H226" s="42" t="s">
        <v>362</v>
      </c>
      <c r="I226" s="19" t="s">
        <v>53</v>
      </c>
      <c r="J226" s="19" t="s">
        <v>114</v>
      </c>
      <c r="K226" s="41" t="s">
        <v>316</v>
      </c>
      <c r="L226" s="35">
        <v>42.86</v>
      </c>
      <c r="M226" s="31">
        <v>16.079999999999998</v>
      </c>
      <c r="N226" s="31">
        <v>58.94</v>
      </c>
      <c r="O226" s="31" t="s">
        <v>86</v>
      </c>
      <c r="P226" s="31" t="s">
        <v>44</v>
      </c>
      <c r="Q226" s="31" t="s">
        <v>50</v>
      </c>
      <c r="R226" s="32" t="s">
        <v>47</v>
      </c>
      <c r="S226" s="22">
        <v>1000000</v>
      </c>
      <c r="T226" s="25">
        <v>664600</v>
      </c>
      <c r="U226" s="22">
        <f t="shared" si="12"/>
        <v>80700000</v>
      </c>
      <c r="V226" s="24">
        <f t="shared" si="13"/>
        <v>266100</v>
      </c>
      <c r="W226" s="22">
        <v>2000000</v>
      </c>
      <c r="X226" s="25">
        <v>815540</v>
      </c>
      <c r="Y226" s="22">
        <f t="shared" si="14"/>
        <v>99800000</v>
      </c>
      <c r="Z226" s="24">
        <f t="shared" si="15"/>
        <v>326540</v>
      </c>
    </row>
    <row r="227" spans="1:26" s="21" customFormat="1" ht="17.25" customHeight="1">
      <c r="A227" s="18">
        <v>219</v>
      </c>
      <c r="B227" s="19" t="s">
        <v>14</v>
      </c>
      <c r="C227" s="40" t="s">
        <v>15</v>
      </c>
      <c r="D227" s="38" t="s">
        <v>66</v>
      </c>
      <c r="E227" s="58" t="s">
        <v>151</v>
      </c>
      <c r="F227" s="33" t="s">
        <v>13</v>
      </c>
      <c r="G227" s="35" t="s">
        <v>283</v>
      </c>
      <c r="H227" s="42" t="s">
        <v>362</v>
      </c>
      <c r="I227" s="19" t="s">
        <v>53</v>
      </c>
      <c r="J227" s="19" t="s">
        <v>114</v>
      </c>
      <c r="K227" s="41" t="s">
        <v>316</v>
      </c>
      <c r="L227" s="35">
        <v>42.86</v>
      </c>
      <c r="M227" s="31">
        <v>16.079999999999998</v>
      </c>
      <c r="N227" s="31">
        <v>58.94</v>
      </c>
      <c r="O227" s="31" t="s">
        <v>86</v>
      </c>
      <c r="P227" s="31" t="s">
        <v>112</v>
      </c>
      <c r="Q227" s="31" t="s">
        <v>50</v>
      </c>
      <c r="R227" s="32" t="s">
        <v>47</v>
      </c>
      <c r="S227" s="22">
        <v>1000000</v>
      </c>
      <c r="T227" s="25">
        <v>685150</v>
      </c>
      <c r="U227" s="22">
        <f t="shared" si="12"/>
        <v>83200000</v>
      </c>
      <c r="V227" s="24">
        <f t="shared" si="13"/>
        <v>274150</v>
      </c>
      <c r="W227" s="22">
        <v>2000000</v>
      </c>
      <c r="X227" s="25">
        <v>841010</v>
      </c>
      <c r="Y227" s="22">
        <f t="shared" si="14"/>
        <v>102900000</v>
      </c>
      <c r="Z227" s="24">
        <f t="shared" si="15"/>
        <v>336510</v>
      </c>
    </row>
    <row r="228" spans="1:26" s="21" customFormat="1" ht="17.25" customHeight="1">
      <c r="A228" s="18">
        <v>220</v>
      </c>
      <c r="B228" s="19" t="s">
        <v>14</v>
      </c>
      <c r="C228" s="40" t="s">
        <v>15</v>
      </c>
      <c r="D228" s="38" t="s">
        <v>66</v>
      </c>
      <c r="E228" s="58" t="s">
        <v>151</v>
      </c>
      <c r="F228" s="33" t="s">
        <v>13</v>
      </c>
      <c r="G228" s="35" t="s">
        <v>284</v>
      </c>
      <c r="H228" s="42" t="s">
        <v>362</v>
      </c>
      <c r="I228" s="19" t="s">
        <v>53</v>
      </c>
      <c r="J228" s="19" t="s">
        <v>114</v>
      </c>
      <c r="K228" s="41" t="s">
        <v>316</v>
      </c>
      <c r="L228" s="35">
        <v>42.86</v>
      </c>
      <c r="M228" s="31">
        <v>16.079999999999998</v>
      </c>
      <c r="N228" s="31">
        <v>58.94</v>
      </c>
      <c r="O228" s="31" t="s">
        <v>86</v>
      </c>
      <c r="P228" s="31" t="s">
        <v>112</v>
      </c>
      <c r="Q228" s="31" t="s">
        <v>50</v>
      </c>
      <c r="R228" s="32" t="s">
        <v>47</v>
      </c>
      <c r="S228" s="22">
        <v>1000000</v>
      </c>
      <c r="T228" s="25">
        <v>670800</v>
      </c>
      <c r="U228" s="22">
        <f t="shared" si="12"/>
        <v>81400000</v>
      </c>
      <c r="V228" s="24">
        <f t="shared" si="13"/>
        <v>268800</v>
      </c>
      <c r="W228" s="22">
        <v>2000000</v>
      </c>
      <c r="X228" s="25">
        <v>823220</v>
      </c>
      <c r="Y228" s="22">
        <f t="shared" si="14"/>
        <v>100700000</v>
      </c>
      <c r="Z228" s="24">
        <f t="shared" si="15"/>
        <v>329720</v>
      </c>
    </row>
    <row r="229" spans="1:26" s="21" customFormat="1" ht="17.25" customHeight="1">
      <c r="A229" s="18">
        <v>221</v>
      </c>
      <c r="B229" s="19" t="s">
        <v>14</v>
      </c>
      <c r="C229" s="40" t="s">
        <v>15</v>
      </c>
      <c r="D229" s="38" t="s">
        <v>66</v>
      </c>
      <c r="E229" s="58" t="s">
        <v>151</v>
      </c>
      <c r="F229" s="33" t="s">
        <v>13</v>
      </c>
      <c r="G229" s="35" t="s">
        <v>285</v>
      </c>
      <c r="H229" s="42" t="s">
        <v>362</v>
      </c>
      <c r="I229" s="19" t="s">
        <v>53</v>
      </c>
      <c r="J229" s="19" t="s">
        <v>114</v>
      </c>
      <c r="K229" s="41" t="s">
        <v>316</v>
      </c>
      <c r="L229" s="35">
        <v>42.86</v>
      </c>
      <c r="M229" s="31">
        <v>16.079999999999998</v>
      </c>
      <c r="N229" s="31">
        <v>58.94</v>
      </c>
      <c r="O229" s="31" t="s">
        <v>86</v>
      </c>
      <c r="P229" s="31" t="s">
        <v>89</v>
      </c>
      <c r="Q229" s="31" t="s">
        <v>50</v>
      </c>
      <c r="R229" s="32" t="s">
        <v>47</v>
      </c>
      <c r="S229" s="22">
        <v>1000000</v>
      </c>
      <c r="T229" s="25">
        <v>685150</v>
      </c>
      <c r="U229" s="22">
        <f t="shared" si="12"/>
        <v>83200000</v>
      </c>
      <c r="V229" s="24">
        <f t="shared" si="13"/>
        <v>274150</v>
      </c>
      <c r="W229" s="22">
        <v>2000000</v>
      </c>
      <c r="X229" s="25">
        <v>841010</v>
      </c>
      <c r="Y229" s="22">
        <f t="shared" si="14"/>
        <v>102900000</v>
      </c>
      <c r="Z229" s="24">
        <f t="shared" si="15"/>
        <v>336510</v>
      </c>
    </row>
    <row r="230" spans="1:26" s="21" customFormat="1" ht="17.25" customHeight="1">
      <c r="A230" s="18">
        <v>222</v>
      </c>
      <c r="B230" s="19" t="s">
        <v>14</v>
      </c>
      <c r="C230" s="40" t="s">
        <v>15</v>
      </c>
      <c r="D230" s="38" t="s">
        <v>23</v>
      </c>
      <c r="E230" s="58" t="s">
        <v>131</v>
      </c>
      <c r="F230" s="33" t="s">
        <v>13</v>
      </c>
      <c r="G230" s="35" t="s">
        <v>245</v>
      </c>
      <c r="H230" s="42" t="s">
        <v>366</v>
      </c>
      <c r="I230" s="19" t="s">
        <v>53</v>
      </c>
      <c r="J230" s="19" t="s">
        <v>114</v>
      </c>
      <c r="K230" s="41" t="s">
        <v>33</v>
      </c>
      <c r="L230" s="35">
        <v>22.1159</v>
      </c>
      <c r="M230" s="31">
        <v>9.5366999999999997</v>
      </c>
      <c r="N230" s="31">
        <v>31.6526</v>
      </c>
      <c r="O230" s="31" t="s">
        <v>85</v>
      </c>
      <c r="P230" s="31" t="s">
        <v>36</v>
      </c>
      <c r="Q230" s="31" t="s">
        <v>50</v>
      </c>
      <c r="R230" s="32" t="s">
        <v>91</v>
      </c>
      <c r="S230" s="22">
        <v>1000000</v>
      </c>
      <c r="T230" s="25">
        <v>407360</v>
      </c>
      <c r="U230" s="22">
        <f t="shared" si="12"/>
        <v>49800000</v>
      </c>
      <c r="V230" s="24">
        <f t="shared" si="13"/>
        <v>163360</v>
      </c>
      <c r="W230" s="22">
        <v>2000000</v>
      </c>
      <c r="X230" s="25">
        <v>498710</v>
      </c>
      <c r="Y230" s="22">
        <f t="shared" si="14"/>
        <v>61800000</v>
      </c>
      <c r="Z230" s="24">
        <f t="shared" si="15"/>
        <v>199710</v>
      </c>
    </row>
    <row r="231" spans="1:26" s="21" customFormat="1" ht="17.25" customHeight="1">
      <c r="A231" s="18">
        <v>223</v>
      </c>
      <c r="B231" s="19" t="s">
        <v>14</v>
      </c>
      <c r="C231" s="40" t="s">
        <v>15</v>
      </c>
      <c r="D231" s="38" t="s">
        <v>23</v>
      </c>
      <c r="E231" s="58" t="s">
        <v>131</v>
      </c>
      <c r="F231" s="33" t="s">
        <v>13</v>
      </c>
      <c r="G231" s="35" t="s">
        <v>218</v>
      </c>
      <c r="H231" s="42" t="s">
        <v>366</v>
      </c>
      <c r="I231" s="19" t="s">
        <v>53</v>
      </c>
      <c r="J231" s="19" t="s">
        <v>114</v>
      </c>
      <c r="K231" s="41" t="s">
        <v>33</v>
      </c>
      <c r="L231" s="35">
        <v>22.1739</v>
      </c>
      <c r="M231" s="31">
        <v>9.0685000000000002</v>
      </c>
      <c r="N231" s="31">
        <v>31.2424</v>
      </c>
      <c r="O231" s="31" t="s">
        <v>85</v>
      </c>
      <c r="P231" s="31" t="s">
        <v>36</v>
      </c>
      <c r="Q231" s="31" t="s">
        <v>50</v>
      </c>
      <c r="R231" s="32" t="s">
        <v>91</v>
      </c>
      <c r="S231" s="22">
        <v>1000000</v>
      </c>
      <c r="T231" s="25">
        <v>407440</v>
      </c>
      <c r="U231" s="22">
        <f t="shared" si="12"/>
        <v>49800000</v>
      </c>
      <c r="V231" s="24">
        <f t="shared" si="13"/>
        <v>163440</v>
      </c>
      <c r="W231" s="22">
        <v>2000000</v>
      </c>
      <c r="X231" s="25">
        <v>498790</v>
      </c>
      <c r="Y231" s="22">
        <f t="shared" si="14"/>
        <v>61800000</v>
      </c>
      <c r="Z231" s="24">
        <f t="shared" si="15"/>
        <v>199790</v>
      </c>
    </row>
    <row r="232" spans="1:26" s="21" customFormat="1" ht="17.25" customHeight="1">
      <c r="A232" s="18">
        <v>224</v>
      </c>
      <c r="B232" s="19" t="s">
        <v>14</v>
      </c>
      <c r="C232" s="40" t="s">
        <v>15</v>
      </c>
      <c r="D232" s="38" t="s">
        <v>23</v>
      </c>
      <c r="E232" s="58" t="s">
        <v>131</v>
      </c>
      <c r="F232" s="33" t="s">
        <v>13</v>
      </c>
      <c r="G232" s="35" t="s">
        <v>219</v>
      </c>
      <c r="H232" s="42" t="s">
        <v>366</v>
      </c>
      <c r="I232" s="19" t="s">
        <v>53</v>
      </c>
      <c r="J232" s="19" t="s">
        <v>114</v>
      </c>
      <c r="K232" s="41" t="s">
        <v>33</v>
      </c>
      <c r="L232" s="35">
        <v>22.1739</v>
      </c>
      <c r="M232" s="31">
        <v>9.0685000000000002</v>
      </c>
      <c r="N232" s="31">
        <v>31.2424</v>
      </c>
      <c r="O232" s="31" t="s">
        <v>85</v>
      </c>
      <c r="P232" s="31" t="s">
        <v>36</v>
      </c>
      <c r="Q232" s="31" t="s">
        <v>50</v>
      </c>
      <c r="R232" s="32" t="s">
        <v>91</v>
      </c>
      <c r="S232" s="22">
        <v>1000000</v>
      </c>
      <c r="T232" s="25">
        <v>407440</v>
      </c>
      <c r="U232" s="22">
        <f t="shared" si="12"/>
        <v>49800000</v>
      </c>
      <c r="V232" s="24">
        <f t="shared" si="13"/>
        <v>163440</v>
      </c>
      <c r="W232" s="22">
        <v>2000000</v>
      </c>
      <c r="X232" s="25">
        <v>498790</v>
      </c>
      <c r="Y232" s="22">
        <f t="shared" si="14"/>
        <v>61800000</v>
      </c>
      <c r="Z232" s="24">
        <f t="shared" si="15"/>
        <v>199790</v>
      </c>
    </row>
    <row r="233" spans="1:26" s="21" customFormat="1" ht="17.25" customHeight="1">
      <c r="A233" s="18">
        <v>225</v>
      </c>
      <c r="B233" s="19" t="s">
        <v>14</v>
      </c>
      <c r="C233" s="40" t="s">
        <v>15</v>
      </c>
      <c r="D233" s="38" t="s">
        <v>23</v>
      </c>
      <c r="E233" s="58" t="s">
        <v>131</v>
      </c>
      <c r="F233" s="33" t="s">
        <v>13</v>
      </c>
      <c r="G233" s="35" t="s">
        <v>201</v>
      </c>
      <c r="H233" s="42" t="s">
        <v>366</v>
      </c>
      <c r="I233" s="19" t="s">
        <v>53</v>
      </c>
      <c r="J233" s="19" t="s">
        <v>114</v>
      </c>
      <c r="K233" s="41" t="s">
        <v>33</v>
      </c>
      <c r="L233" s="35">
        <v>21.759599999999999</v>
      </c>
      <c r="M233" s="31">
        <v>9.6583000000000006</v>
      </c>
      <c r="N233" s="31">
        <v>31.417899999999999</v>
      </c>
      <c r="O233" s="31" t="s">
        <v>85</v>
      </c>
      <c r="P233" s="31" t="s">
        <v>36</v>
      </c>
      <c r="Q233" s="31" t="s">
        <v>50</v>
      </c>
      <c r="R233" s="32" t="s">
        <v>91</v>
      </c>
      <c r="S233" s="22">
        <v>1000000</v>
      </c>
      <c r="T233" s="25">
        <v>395650</v>
      </c>
      <c r="U233" s="22">
        <f t="shared" si="12"/>
        <v>48400000</v>
      </c>
      <c r="V233" s="24">
        <f t="shared" si="13"/>
        <v>158650</v>
      </c>
      <c r="W233" s="22">
        <v>2000000</v>
      </c>
      <c r="X233" s="25">
        <v>484300</v>
      </c>
      <c r="Y233" s="22">
        <f t="shared" si="14"/>
        <v>60100000</v>
      </c>
      <c r="Z233" s="24">
        <f t="shared" si="15"/>
        <v>193800</v>
      </c>
    </row>
    <row r="234" spans="1:26" s="21" customFormat="1" ht="17.25" customHeight="1">
      <c r="A234" s="18">
        <v>226</v>
      </c>
      <c r="B234" s="19" t="s">
        <v>14</v>
      </c>
      <c r="C234" s="40" t="s">
        <v>15</v>
      </c>
      <c r="D234" s="38" t="s">
        <v>23</v>
      </c>
      <c r="E234" s="58" t="s">
        <v>131</v>
      </c>
      <c r="F234" s="33" t="s">
        <v>13</v>
      </c>
      <c r="G234" s="35" t="s">
        <v>246</v>
      </c>
      <c r="H234" s="42" t="s">
        <v>366</v>
      </c>
      <c r="I234" s="19" t="s">
        <v>53</v>
      </c>
      <c r="J234" s="19" t="s">
        <v>114</v>
      </c>
      <c r="K234" s="41" t="s">
        <v>33</v>
      </c>
      <c r="L234" s="35">
        <v>22.066500000000001</v>
      </c>
      <c r="M234" s="31">
        <v>9.2177000000000007</v>
      </c>
      <c r="N234" s="31">
        <v>31.284199999999998</v>
      </c>
      <c r="O234" s="31" t="s">
        <v>85</v>
      </c>
      <c r="P234" s="31" t="s">
        <v>36</v>
      </c>
      <c r="Q234" s="31" t="s">
        <v>50</v>
      </c>
      <c r="R234" s="32" t="s">
        <v>91</v>
      </c>
      <c r="S234" s="22">
        <v>1000000</v>
      </c>
      <c r="T234" s="25">
        <v>411370</v>
      </c>
      <c r="U234" s="22">
        <f t="shared" si="12"/>
        <v>50300000</v>
      </c>
      <c r="V234" s="24">
        <f t="shared" si="13"/>
        <v>164870</v>
      </c>
      <c r="W234" s="22">
        <v>2000000</v>
      </c>
      <c r="X234" s="25">
        <v>503620</v>
      </c>
      <c r="Y234" s="22">
        <f t="shared" si="14"/>
        <v>62400000</v>
      </c>
      <c r="Z234" s="24">
        <f t="shared" si="15"/>
        <v>201620</v>
      </c>
    </row>
    <row r="235" spans="1:26" s="21" customFormat="1" ht="17.25" customHeight="1">
      <c r="A235" s="18">
        <v>227</v>
      </c>
      <c r="B235" s="19" t="s">
        <v>14</v>
      </c>
      <c r="C235" s="40" t="s">
        <v>15</v>
      </c>
      <c r="D235" s="38" t="s">
        <v>23</v>
      </c>
      <c r="E235" s="58" t="s">
        <v>131</v>
      </c>
      <c r="F235" s="33" t="s">
        <v>13</v>
      </c>
      <c r="G235" s="35" t="s">
        <v>247</v>
      </c>
      <c r="H235" s="42" t="s">
        <v>366</v>
      </c>
      <c r="I235" s="19" t="s">
        <v>53</v>
      </c>
      <c r="J235" s="19" t="s">
        <v>114</v>
      </c>
      <c r="K235" s="41" t="s">
        <v>33</v>
      </c>
      <c r="L235" s="35">
        <v>22.1159</v>
      </c>
      <c r="M235" s="31">
        <v>9.5366999999999997</v>
      </c>
      <c r="N235" s="31">
        <v>31.6526</v>
      </c>
      <c r="O235" s="31" t="s">
        <v>85</v>
      </c>
      <c r="P235" s="31" t="s">
        <v>43</v>
      </c>
      <c r="Q235" s="31" t="s">
        <v>50</v>
      </c>
      <c r="R235" s="32" t="s">
        <v>91</v>
      </c>
      <c r="S235" s="22">
        <v>1000000</v>
      </c>
      <c r="T235" s="25">
        <v>415200</v>
      </c>
      <c r="U235" s="22">
        <f t="shared" si="12"/>
        <v>50800000</v>
      </c>
      <c r="V235" s="24">
        <f t="shared" si="13"/>
        <v>166200</v>
      </c>
      <c r="W235" s="22">
        <v>2000000</v>
      </c>
      <c r="X235" s="25">
        <v>508350</v>
      </c>
      <c r="Y235" s="22">
        <f t="shared" si="14"/>
        <v>63000000</v>
      </c>
      <c r="Z235" s="24">
        <f t="shared" si="15"/>
        <v>203350</v>
      </c>
    </row>
    <row r="236" spans="1:26" s="21" customFormat="1" ht="17.25" customHeight="1">
      <c r="A236" s="18">
        <v>228</v>
      </c>
      <c r="B236" s="19" t="s">
        <v>14</v>
      </c>
      <c r="C236" s="40" t="s">
        <v>15</v>
      </c>
      <c r="D236" s="38" t="s">
        <v>23</v>
      </c>
      <c r="E236" s="58" t="s">
        <v>131</v>
      </c>
      <c r="F236" s="33" t="s">
        <v>13</v>
      </c>
      <c r="G236" s="35" t="s">
        <v>229</v>
      </c>
      <c r="H236" s="42" t="s">
        <v>366</v>
      </c>
      <c r="I236" s="19" t="s">
        <v>53</v>
      </c>
      <c r="J236" s="19" t="s">
        <v>114</v>
      </c>
      <c r="K236" s="41" t="s">
        <v>33</v>
      </c>
      <c r="L236" s="35">
        <v>22.1739</v>
      </c>
      <c r="M236" s="31">
        <v>9.0685000000000002</v>
      </c>
      <c r="N236" s="31">
        <v>31.2424</v>
      </c>
      <c r="O236" s="31" t="s">
        <v>85</v>
      </c>
      <c r="P236" s="31" t="s">
        <v>39</v>
      </c>
      <c r="Q236" s="31" t="s">
        <v>50</v>
      </c>
      <c r="R236" s="32" t="s">
        <v>91</v>
      </c>
      <c r="S236" s="22">
        <v>1000000</v>
      </c>
      <c r="T236" s="25">
        <v>422640</v>
      </c>
      <c r="U236" s="22">
        <f t="shared" si="12"/>
        <v>51700000</v>
      </c>
      <c r="V236" s="24">
        <f t="shared" si="13"/>
        <v>169140</v>
      </c>
      <c r="W236" s="22">
        <v>2000000</v>
      </c>
      <c r="X236" s="25">
        <v>517590</v>
      </c>
      <c r="Y236" s="22">
        <f t="shared" si="14"/>
        <v>64100000</v>
      </c>
      <c r="Z236" s="24">
        <f t="shared" si="15"/>
        <v>207090</v>
      </c>
    </row>
    <row r="237" spans="1:26" s="21" customFormat="1" ht="17.25" customHeight="1">
      <c r="A237" s="18">
        <v>229</v>
      </c>
      <c r="B237" s="19" t="s">
        <v>14</v>
      </c>
      <c r="C237" s="40" t="s">
        <v>15</v>
      </c>
      <c r="D237" s="38" t="s">
        <v>23</v>
      </c>
      <c r="E237" s="58" t="s">
        <v>72</v>
      </c>
      <c r="F237" s="33" t="s">
        <v>13</v>
      </c>
      <c r="G237" s="35" t="s">
        <v>235</v>
      </c>
      <c r="H237" s="42" t="s">
        <v>369</v>
      </c>
      <c r="I237" s="19" t="s">
        <v>53</v>
      </c>
      <c r="J237" s="19" t="s">
        <v>114</v>
      </c>
      <c r="K237" s="41" t="s">
        <v>33</v>
      </c>
      <c r="L237" s="35">
        <v>16.16</v>
      </c>
      <c r="M237" s="31">
        <v>9.7769999999999992</v>
      </c>
      <c r="N237" s="31">
        <v>25.937000000000001</v>
      </c>
      <c r="O237" s="31" t="s">
        <v>85</v>
      </c>
      <c r="P237" s="31" t="s">
        <v>43</v>
      </c>
      <c r="Q237" s="31" t="s">
        <v>50</v>
      </c>
      <c r="R237" s="32" t="s">
        <v>47</v>
      </c>
      <c r="S237" s="22">
        <v>1000000</v>
      </c>
      <c r="T237" s="25">
        <v>237160</v>
      </c>
      <c r="U237" s="22">
        <f t="shared" si="12"/>
        <v>29400000</v>
      </c>
      <c r="V237" s="24">
        <f t="shared" si="13"/>
        <v>95160</v>
      </c>
      <c r="W237" s="22">
        <v>2000000</v>
      </c>
      <c r="X237" s="25">
        <v>289300</v>
      </c>
      <c r="Y237" s="22">
        <f t="shared" si="14"/>
        <v>36700000</v>
      </c>
      <c r="Z237" s="24">
        <f t="shared" si="15"/>
        <v>115800</v>
      </c>
    </row>
    <row r="238" spans="1:26" s="21" customFormat="1" ht="17.25" customHeight="1">
      <c r="A238" s="18">
        <v>230</v>
      </c>
      <c r="B238" s="19" t="s">
        <v>14</v>
      </c>
      <c r="C238" s="40" t="s">
        <v>15</v>
      </c>
      <c r="D238" s="38" t="s">
        <v>23</v>
      </c>
      <c r="E238" s="58" t="s">
        <v>72</v>
      </c>
      <c r="F238" s="33" t="s">
        <v>13</v>
      </c>
      <c r="G238" s="35" t="s">
        <v>204</v>
      </c>
      <c r="H238" s="42" t="s">
        <v>369</v>
      </c>
      <c r="I238" s="19" t="s">
        <v>53</v>
      </c>
      <c r="J238" s="19" t="s">
        <v>114</v>
      </c>
      <c r="K238" s="41" t="s">
        <v>33</v>
      </c>
      <c r="L238" s="35">
        <v>15.99</v>
      </c>
      <c r="M238" s="31">
        <v>9.6669999999999998</v>
      </c>
      <c r="N238" s="31">
        <v>25.657</v>
      </c>
      <c r="O238" s="31" t="s">
        <v>85</v>
      </c>
      <c r="P238" s="31" t="s">
        <v>39</v>
      </c>
      <c r="Q238" s="31" t="s">
        <v>50</v>
      </c>
      <c r="R238" s="32" t="s">
        <v>47</v>
      </c>
      <c r="S238" s="22">
        <v>1000000</v>
      </c>
      <c r="T238" s="25">
        <v>236880</v>
      </c>
      <c r="U238" s="22">
        <f t="shared" si="12"/>
        <v>29400000</v>
      </c>
      <c r="V238" s="24">
        <f t="shared" si="13"/>
        <v>94880</v>
      </c>
      <c r="W238" s="22">
        <v>2000000</v>
      </c>
      <c r="X238" s="25">
        <v>289000</v>
      </c>
      <c r="Y238" s="22">
        <f t="shared" si="14"/>
        <v>36600000</v>
      </c>
      <c r="Z238" s="24">
        <f t="shared" si="15"/>
        <v>116000</v>
      </c>
    </row>
    <row r="239" spans="1:26" s="21" customFormat="1" ht="17.25" customHeight="1">
      <c r="A239" s="18">
        <v>231</v>
      </c>
      <c r="B239" s="19" t="s">
        <v>14</v>
      </c>
      <c r="C239" s="40" t="s">
        <v>15</v>
      </c>
      <c r="D239" s="38" t="s">
        <v>23</v>
      </c>
      <c r="E239" s="58" t="s">
        <v>72</v>
      </c>
      <c r="F239" s="33" t="s">
        <v>13</v>
      </c>
      <c r="G239" s="35" t="s">
        <v>206</v>
      </c>
      <c r="H239" s="42" t="s">
        <v>369</v>
      </c>
      <c r="I239" s="19" t="s">
        <v>53</v>
      </c>
      <c r="J239" s="19" t="s">
        <v>114</v>
      </c>
      <c r="K239" s="41" t="s">
        <v>33</v>
      </c>
      <c r="L239" s="35">
        <v>15.99</v>
      </c>
      <c r="M239" s="31">
        <v>9.6669999999999998</v>
      </c>
      <c r="N239" s="31">
        <v>25.657</v>
      </c>
      <c r="O239" s="31" t="s">
        <v>85</v>
      </c>
      <c r="P239" s="31" t="s">
        <v>37</v>
      </c>
      <c r="Q239" s="31" t="s">
        <v>50</v>
      </c>
      <c r="R239" s="32" t="s">
        <v>47</v>
      </c>
      <c r="S239" s="22">
        <v>1000000</v>
      </c>
      <c r="T239" s="25">
        <v>236880</v>
      </c>
      <c r="U239" s="22">
        <f t="shared" si="12"/>
        <v>29400000</v>
      </c>
      <c r="V239" s="24">
        <f t="shared" si="13"/>
        <v>94880</v>
      </c>
      <c r="W239" s="22">
        <v>2000000</v>
      </c>
      <c r="X239" s="25">
        <v>289000</v>
      </c>
      <c r="Y239" s="22">
        <f t="shared" si="14"/>
        <v>36600000</v>
      </c>
      <c r="Z239" s="24">
        <f t="shared" si="15"/>
        <v>116000</v>
      </c>
    </row>
    <row r="240" spans="1:26" s="21" customFormat="1" ht="17.25" customHeight="1">
      <c r="A240" s="18">
        <v>232</v>
      </c>
      <c r="B240" s="19" t="s">
        <v>14</v>
      </c>
      <c r="C240" s="40" t="s">
        <v>15</v>
      </c>
      <c r="D240" s="38" t="s">
        <v>23</v>
      </c>
      <c r="E240" s="58" t="s">
        <v>72</v>
      </c>
      <c r="F240" s="33" t="s">
        <v>13</v>
      </c>
      <c r="G240" s="35" t="s">
        <v>236</v>
      </c>
      <c r="H240" s="42" t="s">
        <v>369</v>
      </c>
      <c r="I240" s="19" t="s">
        <v>53</v>
      </c>
      <c r="J240" s="19" t="s">
        <v>114</v>
      </c>
      <c r="K240" s="41" t="s">
        <v>33</v>
      </c>
      <c r="L240" s="35">
        <v>15.99</v>
      </c>
      <c r="M240" s="31">
        <v>9.6669999999999998</v>
      </c>
      <c r="N240" s="31">
        <v>25.657</v>
      </c>
      <c r="O240" s="31" t="s">
        <v>85</v>
      </c>
      <c r="P240" s="31" t="s">
        <v>40</v>
      </c>
      <c r="Q240" s="31" t="s">
        <v>50</v>
      </c>
      <c r="R240" s="32" t="s">
        <v>47</v>
      </c>
      <c r="S240" s="22">
        <v>1000000</v>
      </c>
      <c r="T240" s="25">
        <v>236880</v>
      </c>
      <c r="U240" s="22">
        <f t="shared" si="12"/>
        <v>29400000</v>
      </c>
      <c r="V240" s="24">
        <f t="shared" si="13"/>
        <v>94880</v>
      </c>
      <c r="W240" s="22">
        <v>2000000</v>
      </c>
      <c r="X240" s="25">
        <v>289000</v>
      </c>
      <c r="Y240" s="22">
        <f t="shared" si="14"/>
        <v>36600000</v>
      </c>
      <c r="Z240" s="24">
        <f t="shared" si="15"/>
        <v>116000</v>
      </c>
    </row>
    <row r="241" spans="1:26" s="21" customFormat="1" ht="17.25" customHeight="1">
      <c r="A241" s="18">
        <v>233</v>
      </c>
      <c r="B241" s="19" t="s">
        <v>14</v>
      </c>
      <c r="C241" s="40" t="s">
        <v>15</v>
      </c>
      <c r="D241" s="38" t="s">
        <v>23</v>
      </c>
      <c r="E241" s="58" t="s">
        <v>72</v>
      </c>
      <c r="F241" s="33" t="s">
        <v>13</v>
      </c>
      <c r="G241" s="35" t="s">
        <v>237</v>
      </c>
      <c r="H241" s="42" t="s">
        <v>369</v>
      </c>
      <c r="I241" s="19" t="s">
        <v>53</v>
      </c>
      <c r="J241" s="19" t="s">
        <v>114</v>
      </c>
      <c r="K241" s="41" t="s">
        <v>33</v>
      </c>
      <c r="L241" s="35">
        <v>15.99</v>
      </c>
      <c r="M241" s="31">
        <v>9.6669999999999998</v>
      </c>
      <c r="N241" s="31">
        <v>25.657</v>
      </c>
      <c r="O241" s="31" t="s">
        <v>85</v>
      </c>
      <c r="P241" s="31" t="s">
        <v>38</v>
      </c>
      <c r="Q241" s="31" t="s">
        <v>50</v>
      </c>
      <c r="R241" s="32" t="s">
        <v>47</v>
      </c>
      <c r="S241" s="22">
        <v>1000000</v>
      </c>
      <c r="T241" s="25">
        <v>236880</v>
      </c>
      <c r="U241" s="22">
        <f t="shared" si="12"/>
        <v>29400000</v>
      </c>
      <c r="V241" s="24">
        <f t="shared" si="13"/>
        <v>94880</v>
      </c>
      <c r="W241" s="22">
        <v>2000000</v>
      </c>
      <c r="X241" s="25">
        <v>289000</v>
      </c>
      <c r="Y241" s="22">
        <f t="shared" si="14"/>
        <v>36600000</v>
      </c>
      <c r="Z241" s="24">
        <f t="shared" si="15"/>
        <v>116000</v>
      </c>
    </row>
    <row r="242" spans="1:26" s="21" customFormat="1" ht="17.25" customHeight="1">
      <c r="A242" s="18">
        <v>234</v>
      </c>
      <c r="B242" s="19" t="s">
        <v>14</v>
      </c>
      <c r="C242" s="40" t="s">
        <v>15</v>
      </c>
      <c r="D242" s="38" t="s">
        <v>23</v>
      </c>
      <c r="E242" s="58" t="s">
        <v>72</v>
      </c>
      <c r="F242" s="33" t="s">
        <v>13</v>
      </c>
      <c r="G242" s="35" t="s">
        <v>238</v>
      </c>
      <c r="H242" s="42" t="s">
        <v>369</v>
      </c>
      <c r="I242" s="19" t="s">
        <v>53</v>
      </c>
      <c r="J242" s="19" t="s">
        <v>114</v>
      </c>
      <c r="K242" s="41" t="s">
        <v>33</v>
      </c>
      <c r="L242" s="35">
        <v>15.99</v>
      </c>
      <c r="M242" s="31">
        <v>9.6669999999999998</v>
      </c>
      <c r="N242" s="31">
        <v>25.657</v>
      </c>
      <c r="O242" s="31" t="s">
        <v>85</v>
      </c>
      <c r="P242" s="31" t="s">
        <v>55</v>
      </c>
      <c r="Q242" s="31" t="s">
        <v>50</v>
      </c>
      <c r="R242" s="32" t="s">
        <v>47</v>
      </c>
      <c r="S242" s="22">
        <v>1000000</v>
      </c>
      <c r="T242" s="25">
        <v>236880</v>
      </c>
      <c r="U242" s="22">
        <f t="shared" si="12"/>
        <v>29400000</v>
      </c>
      <c r="V242" s="24">
        <f t="shared" si="13"/>
        <v>94880</v>
      </c>
      <c r="W242" s="22">
        <v>2000000</v>
      </c>
      <c r="X242" s="25">
        <v>289000</v>
      </c>
      <c r="Y242" s="22">
        <f t="shared" si="14"/>
        <v>36600000</v>
      </c>
      <c r="Z242" s="24">
        <f t="shared" si="15"/>
        <v>116000</v>
      </c>
    </row>
    <row r="243" spans="1:26" s="21" customFormat="1" ht="17.25" customHeight="1">
      <c r="A243" s="18">
        <v>235</v>
      </c>
      <c r="B243" s="19" t="s">
        <v>14</v>
      </c>
      <c r="C243" s="40" t="s">
        <v>15</v>
      </c>
      <c r="D243" s="38" t="s">
        <v>23</v>
      </c>
      <c r="E243" s="58" t="s">
        <v>72</v>
      </c>
      <c r="F243" s="33" t="s">
        <v>13</v>
      </c>
      <c r="G243" s="35" t="s">
        <v>239</v>
      </c>
      <c r="H243" s="42" t="s">
        <v>369</v>
      </c>
      <c r="I243" s="19" t="s">
        <v>53</v>
      </c>
      <c r="J243" s="19" t="s">
        <v>114</v>
      </c>
      <c r="K243" s="41" t="s">
        <v>33</v>
      </c>
      <c r="L243" s="35">
        <v>15.99</v>
      </c>
      <c r="M243" s="31">
        <v>9.6669999999999998</v>
      </c>
      <c r="N243" s="31">
        <v>25.657</v>
      </c>
      <c r="O243" s="31" t="s">
        <v>85</v>
      </c>
      <c r="P243" s="31" t="s">
        <v>45</v>
      </c>
      <c r="Q243" s="31" t="s">
        <v>50</v>
      </c>
      <c r="R243" s="32" t="s">
        <v>47</v>
      </c>
      <c r="S243" s="22">
        <v>1000000</v>
      </c>
      <c r="T243" s="25">
        <v>236880</v>
      </c>
      <c r="U243" s="22">
        <f t="shared" si="12"/>
        <v>29400000</v>
      </c>
      <c r="V243" s="24">
        <f t="shared" si="13"/>
        <v>94880</v>
      </c>
      <c r="W243" s="22">
        <v>2000000</v>
      </c>
      <c r="X243" s="25">
        <v>289000</v>
      </c>
      <c r="Y243" s="22">
        <f t="shared" si="14"/>
        <v>36600000</v>
      </c>
      <c r="Z243" s="24">
        <f t="shared" si="15"/>
        <v>116000</v>
      </c>
    </row>
    <row r="244" spans="1:26" s="21" customFormat="1" ht="17.25" customHeight="1">
      <c r="A244" s="18">
        <v>236</v>
      </c>
      <c r="B244" s="19" t="s">
        <v>14</v>
      </c>
      <c r="C244" s="40" t="s">
        <v>15</v>
      </c>
      <c r="D244" s="38" t="s">
        <v>23</v>
      </c>
      <c r="E244" s="58" t="s">
        <v>72</v>
      </c>
      <c r="F244" s="33" t="s">
        <v>13</v>
      </c>
      <c r="G244" s="35" t="s">
        <v>240</v>
      </c>
      <c r="H244" s="42" t="s">
        <v>369</v>
      </c>
      <c r="I244" s="19" t="s">
        <v>53</v>
      </c>
      <c r="J244" s="19" t="s">
        <v>114</v>
      </c>
      <c r="K244" s="41" t="s">
        <v>33</v>
      </c>
      <c r="L244" s="35">
        <v>16.96</v>
      </c>
      <c r="M244" s="31">
        <v>10.259</v>
      </c>
      <c r="N244" s="31">
        <v>27.219000000000001</v>
      </c>
      <c r="O244" s="31" t="s">
        <v>85</v>
      </c>
      <c r="P244" s="31" t="s">
        <v>45</v>
      </c>
      <c r="Q244" s="31" t="s">
        <v>50</v>
      </c>
      <c r="R244" s="32" t="s">
        <v>47</v>
      </c>
      <c r="S244" s="22">
        <v>1000000</v>
      </c>
      <c r="T244" s="25">
        <v>251570</v>
      </c>
      <c r="U244" s="22">
        <f t="shared" si="12"/>
        <v>31100000</v>
      </c>
      <c r="V244" s="24">
        <f t="shared" si="13"/>
        <v>101070</v>
      </c>
      <c r="W244" s="22">
        <v>2000000</v>
      </c>
      <c r="X244" s="25">
        <v>307120</v>
      </c>
      <c r="Y244" s="22">
        <f t="shared" si="14"/>
        <v>38800000</v>
      </c>
      <c r="Z244" s="24">
        <f t="shared" si="15"/>
        <v>123120</v>
      </c>
    </row>
    <row r="245" spans="1:26" s="21" customFormat="1" ht="17.25" customHeight="1">
      <c r="A245" s="18">
        <v>237</v>
      </c>
      <c r="B245" s="19" t="s">
        <v>14</v>
      </c>
      <c r="C245" s="40" t="s">
        <v>15</v>
      </c>
      <c r="D245" s="38" t="s">
        <v>23</v>
      </c>
      <c r="E245" s="58" t="s">
        <v>72</v>
      </c>
      <c r="F245" s="33" t="s">
        <v>13</v>
      </c>
      <c r="G245" s="35" t="s">
        <v>241</v>
      </c>
      <c r="H245" s="42" t="s">
        <v>369</v>
      </c>
      <c r="I245" s="19" t="s">
        <v>53</v>
      </c>
      <c r="J245" s="19" t="s">
        <v>114</v>
      </c>
      <c r="K245" s="41" t="s">
        <v>33</v>
      </c>
      <c r="L245" s="35">
        <v>16.29</v>
      </c>
      <c r="M245" s="31">
        <v>9.8520000000000003</v>
      </c>
      <c r="N245" s="31">
        <v>26.141999999999999</v>
      </c>
      <c r="O245" s="31" t="s">
        <v>85</v>
      </c>
      <c r="P245" s="31" t="s">
        <v>45</v>
      </c>
      <c r="Q245" s="31" t="s">
        <v>50</v>
      </c>
      <c r="R245" s="32" t="s">
        <v>47</v>
      </c>
      <c r="S245" s="22">
        <v>1000000</v>
      </c>
      <c r="T245" s="25">
        <v>239070</v>
      </c>
      <c r="U245" s="22">
        <f t="shared" si="12"/>
        <v>29600000</v>
      </c>
      <c r="V245" s="24">
        <f t="shared" si="13"/>
        <v>96070</v>
      </c>
      <c r="W245" s="22">
        <v>2000000</v>
      </c>
      <c r="X245" s="25">
        <v>291660</v>
      </c>
      <c r="Y245" s="22">
        <f t="shared" si="14"/>
        <v>36900000</v>
      </c>
      <c r="Z245" s="24">
        <f t="shared" si="15"/>
        <v>117160</v>
      </c>
    </row>
    <row r="246" spans="1:26" s="21" customFormat="1" ht="17.25" customHeight="1">
      <c r="A246" s="18">
        <v>238</v>
      </c>
      <c r="B246" s="19" t="s">
        <v>14</v>
      </c>
      <c r="C246" s="40" t="s">
        <v>15</v>
      </c>
      <c r="D246" s="38" t="s">
        <v>23</v>
      </c>
      <c r="E246" s="58" t="s">
        <v>72</v>
      </c>
      <c r="F246" s="33" t="s">
        <v>13</v>
      </c>
      <c r="G246" s="35" t="s">
        <v>223</v>
      </c>
      <c r="H246" s="42" t="s">
        <v>369</v>
      </c>
      <c r="I246" s="19" t="s">
        <v>53</v>
      </c>
      <c r="J246" s="19" t="s">
        <v>114</v>
      </c>
      <c r="K246" s="41" t="s">
        <v>33</v>
      </c>
      <c r="L246" s="35">
        <v>15.99</v>
      </c>
      <c r="M246" s="31">
        <v>9.6669999999999998</v>
      </c>
      <c r="N246" s="31">
        <v>25.657</v>
      </c>
      <c r="O246" s="31" t="s">
        <v>85</v>
      </c>
      <c r="P246" s="31" t="s">
        <v>88</v>
      </c>
      <c r="Q246" s="31" t="s">
        <v>50</v>
      </c>
      <c r="R246" s="32" t="s">
        <v>47</v>
      </c>
      <c r="S246" s="22">
        <v>1000000</v>
      </c>
      <c r="T246" s="25">
        <v>236880</v>
      </c>
      <c r="U246" s="22">
        <f t="shared" si="12"/>
        <v>29400000</v>
      </c>
      <c r="V246" s="24">
        <f t="shared" si="13"/>
        <v>94880</v>
      </c>
      <c r="W246" s="22">
        <v>2000000</v>
      </c>
      <c r="X246" s="25">
        <v>289000</v>
      </c>
      <c r="Y246" s="22">
        <f t="shared" si="14"/>
        <v>36600000</v>
      </c>
      <c r="Z246" s="24">
        <f t="shared" si="15"/>
        <v>116000</v>
      </c>
    </row>
    <row r="247" spans="1:26" s="21" customFormat="1" ht="17.25" customHeight="1">
      <c r="A247" s="18">
        <v>239</v>
      </c>
      <c r="B247" s="19" t="s">
        <v>14</v>
      </c>
      <c r="C247" s="40" t="s">
        <v>15</v>
      </c>
      <c r="D247" s="38" t="s">
        <v>23</v>
      </c>
      <c r="E247" s="58" t="s">
        <v>130</v>
      </c>
      <c r="F247" s="33" t="s">
        <v>13</v>
      </c>
      <c r="G247" s="35" t="s">
        <v>234</v>
      </c>
      <c r="H247" s="42" t="s">
        <v>370</v>
      </c>
      <c r="I247" s="19" t="s">
        <v>53</v>
      </c>
      <c r="J247" s="19" t="s">
        <v>114</v>
      </c>
      <c r="K247" s="41" t="s">
        <v>33</v>
      </c>
      <c r="L247" s="35">
        <v>19.073</v>
      </c>
      <c r="M247" s="31">
        <v>14.544</v>
      </c>
      <c r="N247" s="31">
        <v>33.616999999999997</v>
      </c>
      <c r="O247" s="31" t="s">
        <v>85</v>
      </c>
      <c r="P247" s="31" t="s">
        <v>39</v>
      </c>
      <c r="Q247" s="31" t="s">
        <v>50</v>
      </c>
      <c r="R247" s="32" t="s">
        <v>47</v>
      </c>
      <c r="S247" s="22">
        <v>1000000</v>
      </c>
      <c r="T247" s="25">
        <v>333140</v>
      </c>
      <c r="U247" s="22">
        <f t="shared" si="12"/>
        <v>40900000</v>
      </c>
      <c r="V247" s="24">
        <f t="shared" si="13"/>
        <v>133640</v>
      </c>
      <c r="W247" s="22">
        <v>2000000</v>
      </c>
      <c r="X247" s="25">
        <v>407780</v>
      </c>
      <c r="Y247" s="22">
        <f t="shared" si="14"/>
        <v>50900000</v>
      </c>
      <c r="Z247" s="24">
        <f t="shared" si="15"/>
        <v>163280</v>
      </c>
    </row>
    <row r="248" spans="1:26" s="21" customFormat="1" ht="17.25" customHeight="1">
      <c r="A248" s="18">
        <v>240</v>
      </c>
      <c r="B248" s="19" t="s">
        <v>14</v>
      </c>
      <c r="C248" s="40" t="s">
        <v>15</v>
      </c>
      <c r="D248" s="38" t="s">
        <v>23</v>
      </c>
      <c r="E248" s="58" t="s">
        <v>73</v>
      </c>
      <c r="F248" s="33" t="s">
        <v>208</v>
      </c>
      <c r="G248" s="35" t="s">
        <v>213</v>
      </c>
      <c r="H248" s="42" t="s">
        <v>365</v>
      </c>
      <c r="I248" s="19" t="s">
        <v>53</v>
      </c>
      <c r="J248" s="19" t="s">
        <v>114</v>
      </c>
      <c r="K248" s="41" t="s">
        <v>35</v>
      </c>
      <c r="L248" s="35">
        <v>37.56</v>
      </c>
      <c r="M248" s="31">
        <v>7.3</v>
      </c>
      <c r="N248" s="31">
        <v>44.86</v>
      </c>
      <c r="O248" s="31" t="s">
        <v>86</v>
      </c>
      <c r="P248" s="31" t="s">
        <v>42</v>
      </c>
      <c r="Q248" s="31" t="s">
        <v>50</v>
      </c>
      <c r="R248" s="32" t="s">
        <v>48</v>
      </c>
      <c r="S248" s="22">
        <v>1000000</v>
      </c>
      <c r="T248" s="25">
        <v>473070</v>
      </c>
      <c r="U248" s="22">
        <f t="shared" si="12"/>
        <v>57700000</v>
      </c>
      <c r="V248" s="24">
        <f t="shared" si="13"/>
        <v>189570</v>
      </c>
      <c r="W248" s="22">
        <v>2000000</v>
      </c>
      <c r="X248" s="25">
        <v>581810</v>
      </c>
      <c r="Y248" s="22">
        <f t="shared" si="14"/>
        <v>71800000</v>
      </c>
      <c r="Z248" s="24">
        <f t="shared" si="15"/>
        <v>232810</v>
      </c>
    </row>
    <row r="249" spans="1:26" s="21" customFormat="1" ht="17.25" customHeight="1">
      <c r="A249" s="18">
        <v>241</v>
      </c>
      <c r="B249" s="19" t="s">
        <v>14</v>
      </c>
      <c r="C249" s="40" t="s">
        <v>15</v>
      </c>
      <c r="D249" s="41" t="s">
        <v>23</v>
      </c>
      <c r="E249" s="59" t="s">
        <v>129</v>
      </c>
      <c r="F249" s="33" t="s">
        <v>13</v>
      </c>
      <c r="G249" s="62" t="s">
        <v>231</v>
      </c>
      <c r="H249" s="42" t="s">
        <v>367</v>
      </c>
      <c r="I249" s="19" t="s">
        <v>53</v>
      </c>
      <c r="J249" s="19" t="s">
        <v>114</v>
      </c>
      <c r="K249" s="41" t="s">
        <v>33</v>
      </c>
      <c r="L249" s="45">
        <v>26.73</v>
      </c>
      <c r="M249" s="44">
        <v>10.44</v>
      </c>
      <c r="N249" s="44">
        <v>37.17</v>
      </c>
      <c r="O249" s="41" t="s">
        <v>85</v>
      </c>
      <c r="P249" s="41" t="s">
        <v>43</v>
      </c>
      <c r="Q249" s="41" t="s">
        <v>50</v>
      </c>
      <c r="R249" s="46" t="s">
        <v>47</v>
      </c>
      <c r="S249" s="22">
        <v>1000000</v>
      </c>
      <c r="T249" s="23">
        <v>338310</v>
      </c>
      <c r="U249" s="22">
        <f t="shared" si="12"/>
        <v>41500000</v>
      </c>
      <c r="V249" s="24">
        <f t="shared" si="13"/>
        <v>135810</v>
      </c>
      <c r="W249" s="22">
        <v>2000000</v>
      </c>
      <c r="X249" s="23">
        <v>413830</v>
      </c>
      <c r="Y249" s="22">
        <f t="shared" si="14"/>
        <v>51600000</v>
      </c>
      <c r="Z249" s="24">
        <f t="shared" si="15"/>
        <v>165830</v>
      </c>
    </row>
    <row r="250" spans="1:26" s="21" customFormat="1" ht="17.25" customHeight="1">
      <c r="A250" s="18">
        <v>242</v>
      </c>
      <c r="B250" s="19" t="s">
        <v>14</v>
      </c>
      <c r="C250" s="40" t="s">
        <v>15</v>
      </c>
      <c r="D250" s="41" t="s">
        <v>23</v>
      </c>
      <c r="E250" s="59" t="s">
        <v>129</v>
      </c>
      <c r="F250" s="33" t="s">
        <v>13</v>
      </c>
      <c r="G250" s="62" t="s">
        <v>213</v>
      </c>
      <c r="H250" s="42" t="s">
        <v>367</v>
      </c>
      <c r="I250" s="19" t="s">
        <v>53</v>
      </c>
      <c r="J250" s="19" t="s">
        <v>114</v>
      </c>
      <c r="K250" s="41" t="s">
        <v>33</v>
      </c>
      <c r="L250" s="45">
        <v>26.73</v>
      </c>
      <c r="M250" s="44">
        <v>10.44</v>
      </c>
      <c r="N250" s="44">
        <v>37.17</v>
      </c>
      <c r="O250" s="41" t="s">
        <v>85</v>
      </c>
      <c r="P250" s="41" t="s">
        <v>42</v>
      </c>
      <c r="Q250" s="41" t="s">
        <v>50</v>
      </c>
      <c r="R250" s="46" t="s">
        <v>47</v>
      </c>
      <c r="S250" s="22">
        <v>1000000</v>
      </c>
      <c r="T250" s="23">
        <v>346160</v>
      </c>
      <c r="U250" s="22">
        <f t="shared" si="12"/>
        <v>42500000</v>
      </c>
      <c r="V250" s="24">
        <f t="shared" si="13"/>
        <v>138660</v>
      </c>
      <c r="W250" s="22">
        <v>2000000</v>
      </c>
      <c r="X250" s="23">
        <v>423580</v>
      </c>
      <c r="Y250" s="22">
        <f t="shared" si="14"/>
        <v>52800000</v>
      </c>
      <c r="Z250" s="24">
        <f t="shared" si="15"/>
        <v>169580</v>
      </c>
    </row>
    <row r="251" spans="1:26" s="21" customFormat="1" ht="17.25" customHeight="1">
      <c r="A251" s="18">
        <v>243</v>
      </c>
      <c r="B251" s="19" t="s">
        <v>14</v>
      </c>
      <c r="C251" s="40" t="s">
        <v>15</v>
      </c>
      <c r="D251" s="41" t="s">
        <v>23</v>
      </c>
      <c r="E251" s="59" t="s">
        <v>129</v>
      </c>
      <c r="F251" s="33" t="s">
        <v>13</v>
      </c>
      <c r="G251" s="62" t="s">
        <v>232</v>
      </c>
      <c r="H251" s="42" t="s">
        <v>367</v>
      </c>
      <c r="I251" s="19" t="s">
        <v>53</v>
      </c>
      <c r="J251" s="19" t="s">
        <v>114</v>
      </c>
      <c r="K251" s="41" t="s">
        <v>33</v>
      </c>
      <c r="L251" s="45">
        <v>26.73</v>
      </c>
      <c r="M251" s="44">
        <v>10.44</v>
      </c>
      <c r="N251" s="44">
        <v>37.17</v>
      </c>
      <c r="O251" s="41" t="s">
        <v>85</v>
      </c>
      <c r="P251" s="41" t="s">
        <v>42</v>
      </c>
      <c r="Q251" s="41" t="s">
        <v>50</v>
      </c>
      <c r="R251" s="46" t="s">
        <v>47</v>
      </c>
      <c r="S251" s="22">
        <v>1000000</v>
      </c>
      <c r="T251" s="23">
        <v>346160</v>
      </c>
      <c r="U251" s="22">
        <f t="shared" si="12"/>
        <v>42500000</v>
      </c>
      <c r="V251" s="24">
        <f t="shared" si="13"/>
        <v>138660</v>
      </c>
      <c r="W251" s="22">
        <v>2000000</v>
      </c>
      <c r="X251" s="23">
        <v>423580</v>
      </c>
      <c r="Y251" s="22">
        <f t="shared" si="14"/>
        <v>52800000</v>
      </c>
      <c r="Z251" s="24">
        <f t="shared" si="15"/>
        <v>169580</v>
      </c>
    </row>
    <row r="252" spans="1:26" s="21" customFormat="1" ht="17.25" customHeight="1">
      <c r="A252" s="18">
        <v>244</v>
      </c>
      <c r="B252" s="19" t="s">
        <v>14</v>
      </c>
      <c r="C252" s="40" t="s">
        <v>15</v>
      </c>
      <c r="D252" s="41" t="s">
        <v>23</v>
      </c>
      <c r="E252" s="59" t="s">
        <v>129</v>
      </c>
      <c r="F252" s="33" t="s">
        <v>13</v>
      </c>
      <c r="G252" s="62" t="s">
        <v>225</v>
      </c>
      <c r="H252" s="42" t="s">
        <v>367</v>
      </c>
      <c r="I252" s="19" t="s">
        <v>53</v>
      </c>
      <c r="J252" s="19" t="s">
        <v>114</v>
      </c>
      <c r="K252" s="41" t="s">
        <v>33</v>
      </c>
      <c r="L252" s="45">
        <v>26.73</v>
      </c>
      <c r="M252" s="44">
        <v>10.44</v>
      </c>
      <c r="N252" s="44">
        <v>37.17</v>
      </c>
      <c r="O252" s="41" t="s">
        <v>85</v>
      </c>
      <c r="P252" s="41" t="s">
        <v>37</v>
      </c>
      <c r="Q252" s="41" t="s">
        <v>50</v>
      </c>
      <c r="R252" s="46" t="s">
        <v>47</v>
      </c>
      <c r="S252" s="22">
        <v>1000000</v>
      </c>
      <c r="T252" s="23">
        <v>350150</v>
      </c>
      <c r="U252" s="22">
        <f t="shared" si="12"/>
        <v>43000000</v>
      </c>
      <c r="V252" s="24">
        <f t="shared" si="13"/>
        <v>140150</v>
      </c>
      <c r="W252" s="22">
        <v>2000000</v>
      </c>
      <c r="X252" s="23">
        <v>428520</v>
      </c>
      <c r="Y252" s="22">
        <f t="shared" si="14"/>
        <v>53400000</v>
      </c>
      <c r="Z252" s="24">
        <f t="shared" si="15"/>
        <v>171520</v>
      </c>
    </row>
    <row r="253" spans="1:26" s="21" customFormat="1" ht="17.25" customHeight="1">
      <c r="A253" s="18">
        <v>245</v>
      </c>
      <c r="B253" s="19" t="s">
        <v>14</v>
      </c>
      <c r="C253" s="40" t="s">
        <v>15</v>
      </c>
      <c r="D253" s="41" t="s">
        <v>23</v>
      </c>
      <c r="E253" s="59" t="s">
        <v>129</v>
      </c>
      <c r="F253" s="33" t="s">
        <v>13</v>
      </c>
      <c r="G253" s="62" t="s">
        <v>220</v>
      </c>
      <c r="H253" s="42" t="s">
        <v>367</v>
      </c>
      <c r="I253" s="19" t="s">
        <v>53</v>
      </c>
      <c r="J253" s="19" t="s">
        <v>114</v>
      </c>
      <c r="K253" s="41" t="s">
        <v>33</v>
      </c>
      <c r="L253" s="45">
        <v>26.73</v>
      </c>
      <c r="M253" s="44">
        <v>10.44</v>
      </c>
      <c r="N253" s="44">
        <v>37.17</v>
      </c>
      <c r="O253" s="41" t="s">
        <v>85</v>
      </c>
      <c r="P253" s="41" t="s">
        <v>37</v>
      </c>
      <c r="Q253" s="41" t="s">
        <v>50</v>
      </c>
      <c r="R253" s="46" t="s">
        <v>47</v>
      </c>
      <c r="S253" s="22">
        <v>1000000</v>
      </c>
      <c r="T253" s="23">
        <v>350150</v>
      </c>
      <c r="U253" s="22">
        <f t="shared" si="12"/>
        <v>43000000</v>
      </c>
      <c r="V253" s="24">
        <f t="shared" si="13"/>
        <v>140150</v>
      </c>
      <c r="W253" s="22">
        <v>2000000</v>
      </c>
      <c r="X253" s="23">
        <v>428520</v>
      </c>
      <c r="Y253" s="22">
        <f t="shared" si="14"/>
        <v>53400000</v>
      </c>
      <c r="Z253" s="24">
        <f t="shared" si="15"/>
        <v>171520</v>
      </c>
    </row>
    <row r="254" spans="1:26" s="21" customFormat="1" ht="17.25" customHeight="1">
      <c r="A254" s="18">
        <v>246</v>
      </c>
      <c r="B254" s="19" t="s">
        <v>14</v>
      </c>
      <c r="C254" s="40" t="s">
        <v>15</v>
      </c>
      <c r="D254" s="38" t="s">
        <v>23</v>
      </c>
      <c r="E254" s="58" t="s">
        <v>129</v>
      </c>
      <c r="F254" s="33" t="s">
        <v>13</v>
      </c>
      <c r="G254" s="35" t="s">
        <v>233</v>
      </c>
      <c r="H254" s="42" t="s">
        <v>367</v>
      </c>
      <c r="I254" s="19" t="s">
        <v>53</v>
      </c>
      <c r="J254" s="19" t="s">
        <v>114</v>
      </c>
      <c r="K254" s="41" t="s">
        <v>33</v>
      </c>
      <c r="L254" s="35">
        <v>26.73</v>
      </c>
      <c r="M254" s="31">
        <v>10.44</v>
      </c>
      <c r="N254" s="31">
        <v>37.17</v>
      </c>
      <c r="O254" s="31" t="s">
        <v>85</v>
      </c>
      <c r="P254" s="31" t="s">
        <v>40</v>
      </c>
      <c r="Q254" s="31" t="s">
        <v>50</v>
      </c>
      <c r="R254" s="32" t="s">
        <v>47</v>
      </c>
      <c r="S254" s="22">
        <v>1000000</v>
      </c>
      <c r="T254" s="25">
        <v>346210</v>
      </c>
      <c r="U254" s="22">
        <f t="shared" si="12"/>
        <v>42500000</v>
      </c>
      <c r="V254" s="24">
        <f t="shared" si="13"/>
        <v>138710</v>
      </c>
      <c r="W254" s="22">
        <v>2000000</v>
      </c>
      <c r="X254" s="25">
        <v>423630</v>
      </c>
      <c r="Y254" s="22">
        <f t="shared" si="14"/>
        <v>52800000</v>
      </c>
      <c r="Z254" s="24">
        <f t="shared" si="15"/>
        <v>169630</v>
      </c>
    </row>
    <row r="255" spans="1:26" s="21" customFormat="1" ht="17.25" customHeight="1">
      <c r="A255" s="18">
        <v>247</v>
      </c>
      <c r="B255" s="19" t="s">
        <v>14</v>
      </c>
      <c r="C255" s="40" t="s">
        <v>15</v>
      </c>
      <c r="D255" s="38" t="s">
        <v>23</v>
      </c>
      <c r="E255" s="58" t="s">
        <v>68</v>
      </c>
      <c r="F255" s="33" t="s">
        <v>13</v>
      </c>
      <c r="G255" s="35" t="s">
        <v>242</v>
      </c>
      <c r="H255" s="42" t="s">
        <v>368</v>
      </c>
      <c r="I255" s="19" t="s">
        <v>53</v>
      </c>
      <c r="J255" s="19" t="s">
        <v>114</v>
      </c>
      <c r="K255" s="41" t="s">
        <v>33</v>
      </c>
      <c r="L255" s="35">
        <v>20.079999999999998</v>
      </c>
      <c r="M255" s="31">
        <v>10.74</v>
      </c>
      <c r="N255" s="31">
        <v>30.82</v>
      </c>
      <c r="O255" s="31" t="s">
        <v>85</v>
      </c>
      <c r="P255" s="31" t="s">
        <v>41</v>
      </c>
      <c r="Q255" s="31" t="s">
        <v>50</v>
      </c>
      <c r="R255" s="32" t="s">
        <v>91</v>
      </c>
      <c r="S255" s="22">
        <v>1000000</v>
      </c>
      <c r="T255" s="25">
        <v>380110</v>
      </c>
      <c r="U255" s="22">
        <f t="shared" si="12"/>
        <v>46600000</v>
      </c>
      <c r="V255" s="24">
        <f t="shared" si="13"/>
        <v>152110</v>
      </c>
      <c r="W255" s="22">
        <v>2000000</v>
      </c>
      <c r="X255" s="25">
        <v>466380</v>
      </c>
      <c r="Y255" s="22">
        <f t="shared" si="14"/>
        <v>57900000</v>
      </c>
      <c r="Z255" s="24">
        <f t="shared" si="15"/>
        <v>186880</v>
      </c>
    </row>
    <row r="256" spans="1:26" s="21" customFormat="1" ht="17.25" customHeight="1">
      <c r="A256" s="18">
        <v>248</v>
      </c>
      <c r="B256" s="19" t="s">
        <v>14</v>
      </c>
      <c r="C256" s="40" t="s">
        <v>15</v>
      </c>
      <c r="D256" s="38" t="s">
        <v>23</v>
      </c>
      <c r="E256" s="58" t="s">
        <v>68</v>
      </c>
      <c r="F256" s="33" t="s">
        <v>13</v>
      </c>
      <c r="G256" s="35" t="s">
        <v>243</v>
      </c>
      <c r="H256" s="42" t="s">
        <v>368</v>
      </c>
      <c r="I256" s="19" t="s">
        <v>53</v>
      </c>
      <c r="J256" s="19" t="s">
        <v>114</v>
      </c>
      <c r="K256" s="41" t="s">
        <v>33</v>
      </c>
      <c r="L256" s="35">
        <v>15.75</v>
      </c>
      <c r="M256" s="31">
        <v>6.68</v>
      </c>
      <c r="N256" s="31">
        <v>22.43</v>
      </c>
      <c r="O256" s="31" t="s">
        <v>85</v>
      </c>
      <c r="P256" s="31" t="s">
        <v>55</v>
      </c>
      <c r="Q256" s="31" t="s">
        <v>50</v>
      </c>
      <c r="R256" s="32" t="s">
        <v>91</v>
      </c>
      <c r="S256" s="22">
        <v>1000000</v>
      </c>
      <c r="T256" s="25">
        <v>417540</v>
      </c>
      <c r="U256" s="22">
        <f t="shared" si="12"/>
        <v>51100000</v>
      </c>
      <c r="V256" s="24">
        <f t="shared" si="13"/>
        <v>167040</v>
      </c>
      <c r="W256" s="22">
        <v>2000000</v>
      </c>
      <c r="X256" s="25">
        <v>514040</v>
      </c>
      <c r="Y256" s="22">
        <f t="shared" si="14"/>
        <v>63600000</v>
      </c>
      <c r="Z256" s="24">
        <f t="shared" si="15"/>
        <v>206040</v>
      </c>
    </row>
    <row r="257" spans="1:26" s="21" customFormat="1" ht="17.25" customHeight="1">
      <c r="A257" s="18">
        <v>249</v>
      </c>
      <c r="B257" s="19" t="s">
        <v>14</v>
      </c>
      <c r="C257" s="40" t="s">
        <v>15</v>
      </c>
      <c r="D257" s="38" t="s">
        <v>23</v>
      </c>
      <c r="E257" s="58" t="s">
        <v>68</v>
      </c>
      <c r="F257" s="33" t="s">
        <v>13</v>
      </c>
      <c r="G257" s="35" t="s">
        <v>244</v>
      </c>
      <c r="H257" s="42" t="s">
        <v>368</v>
      </c>
      <c r="I257" s="19" t="s">
        <v>53</v>
      </c>
      <c r="J257" s="19" t="s">
        <v>114</v>
      </c>
      <c r="K257" s="41" t="s">
        <v>33</v>
      </c>
      <c r="L257" s="35">
        <v>15.91</v>
      </c>
      <c r="M257" s="31">
        <v>6.75</v>
      </c>
      <c r="N257" s="31">
        <v>22.66</v>
      </c>
      <c r="O257" s="31" t="s">
        <v>85</v>
      </c>
      <c r="P257" s="31" t="s">
        <v>45</v>
      </c>
      <c r="Q257" s="31" t="s">
        <v>50</v>
      </c>
      <c r="R257" s="32" t="s">
        <v>91</v>
      </c>
      <c r="S257" s="22">
        <v>1000000</v>
      </c>
      <c r="T257" s="25">
        <v>422330</v>
      </c>
      <c r="U257" s="22">
        <f t="shared" si="12"/>
        <v>51600000</v>
      </c>
      <c r="V257" s="24">
        <f t="shared" si="13"/>
        <v>169330</v>
      </c>
      <c r="W257" s="22">
        <v>2000000</v>
      </c>
      <c r="X257" s="25">
        <v>519980</v>
      </c>
      <c r="Y257" s="22">
        <f t="shared" si="14"/>
        <v>64300000</v>
      </c>
      <c r="Z257" s="24">
        <f t="shared" si="15"/>
        <v>208480</v>
      </c>
    </row>
    <row r="258" spans="1:26" s="21" customFormat="1" ht="17.25" customHeight="1">
      <c r="A258" s="18">
        <v>250</v>
      </c>
      <c r="B258" s="19" t="s">
        <v>14</v>
      </c>
      <c r="C258" s="40" t="s">
        <v>15</v>
      </c>
      <c r="D258" s="41" t="s">
        <v>70</v>
      </c>
      <c r="E258" s="59" t="s">
        <v>100</v>
      </c>
      <c r="F258" s="33" t="s">
        <v>13</v>
      </c>
      <c r="G258" s="62" t="s">
        <v>273</v>
      </c>
      <c r="H258" s="42" t="s">
        <v>373</v>
      </c>
      <c r="I258" s="19" t="s">
        <v>53</v>
      </c>
      <c r="J258" s="19" t="s">
        <v>114</v>
      </c>
      <c r="K258" s="41" t="s">
        <v>33</v>
      </c>
      <c r="L258" s="45">
        <v>17.3185</v>
      </c>
      <c r="M258" s="44">
        <v>26.592300000000002</v>
      </c>
      <c r="N258" s="44">
        <v>43.910800000000002</v>
      </c>
      <c r="O258" s="41" t="s">
        <v>85</v>
      </c>
      <c r="P258" s="41" t="s">
        <v>41</v>
      </c>
      <c r="Q258" s="41" t="s">
        <v>50</v>
      </c>
      <c r="R258" s="46" t="s">
        <v>91</v>
      </c>
      <c r="S258" s="22">
        <v>1000000</v>
      </c>
      <c r="T258" s="23">
        <v>385490</v>
      </c>
      <c r="U258" s="22">
        <f t="shared" si="12"/>
        <v>47200000</v>
      </c>
      <c r="V258" s="24">
        <f t="shared" si="13"/>
        <v>154490</v>
      </c>
      <c r="W258" s="22">
        <v>2000000</v>
      </c>
      <c r="X258" s="23">
        <v>472510</v>
      </c>
      <c r="Y258" s="22">
        <f t="shared" si="14"/>
        <v>58700000</v>
      </c>
      <c r="Z258" s="24">
        <f t="shared" si="15"/>
        <v>189010</v>
      </c>
    </row>
    <row r="259" spans="1:26" s="21" customFormat="1" ht="17.25" customHeight="1">
      <c r="A259" s="18">
        <v>251</v>
      </c>
      <c r="B259" s="19" t="s">
        <v>14</v>
      </c>
      <c r="C259" s="40" t="s">
        <v>15</v>
      </c>
      <c r="D259" s="41" t="s">
        <v>70</v>
      </c>
      <c r="E259" s="59" t="s">
        <v>100</v>
      </c>
      <c r="F259" s="33" t="s">
        <v>13</v>
      </c>
      <c r="G259" s="62" t="s">
        <v>298</v>
      </c>
      <c r="H259" s="42" t="s">
        <v>373</v>
      </c>
      <c r="I259" s="19" t="s">
        <v>53</v>
      </c>
      <c r="J259" s="19" t="s">
        <v>114</v>
      </c>
      <c r="K259" s="41" t="s">
        <v>33</v>
      </c>
      <c r="L259" s="45">
        <v>17.3185</v>
      </c>
      <c r="M259" s="44">
        <v>26.592300000000002</v>
      </c>
      <c r="N259" s="44">
        <v>43.910800000000002</v>
      </c>
      <c r="O259" s="41" t="s">
        <v>85</v>
      </c>
      <c r="P259" s="41" t="s">
        <v>45</v>
      </c>
      <c r="Q259" s="41" t="s">
        <v>50</v>
      </c>
      <c r="R259" s="46" t="s">
        <v>91</v>
      </c>
      <c r="S259" s="22">
        <v>1000000</v>
      </c>
      <c r="T259" s="23">
        <v>385490</v>
      </c>
      <c r="U259" s="22">
        <f t="shared" si="12"/>
        <v>47200000</v>
      </c>
      <c r="V259" s="24">
        <f t="shared" si="13"/>
        <v>154490</v>
      </c>
      <c r="W259" s="22">
        <v>2000000</v>
      </c>
      <c r="X259" s="23">
        <v>472510</v>
      </c>
      <c r="Y259" s="22">
        <f t="shared" si="14"/>
        <v>58700000</v>
      </c>
      <c r="Z259" s="24">
        <f t="shared" si="15"/>
        <v>189010</v>
      </c>
    </row>
    <row r="260" spans="1:26" s="21" customFormat="1" ht="17.25" customHeight="1">
      <c r="A260" s="18">
        <v>252</v>
      </c>
      <c r="B260" s="19" t="s">
        <v>14</v>
      </c>
      <c r="C260" s="40" t="s">
        <v>15</v>
      </c>
      <c r="D260" s="41" t="s">
        <v>70</v>
      </c>
      <c r="E260" s="59" t="s">
        <v>304</v>
      </c>
      <c r="F260" s="33" t="s">
        <v>13</v>
      </c>
      <c r="G260" s="62" t="s">
        <v>211</v>
      </c>
      <c r="H260" s="42" t="s">
        <v>371</v>
      </c>
      <c r="I260" s="19" t="s">
        <v>53</v>
      </c>
      <c r="J260" s="19" t="s">
        <v>114</v>
      </c>
      <c r="K260" s="41" t="s">
        <v>33</v>
      </c>
      <c r="L260" s="45">
        <v>16.47</v>
      </c>
      <c r="M260" s="44">
        <v>0</v>
      </c>
      <c r="N260" s="44">
        <v>16.47</v>
      </c>
      <c r="O260" s="41" t="s">
        <v>85</v>
      </c>
      <c r="P260" s="41" t="s">
        <v>36</v>
      </c>
      <c r="Q260" s="41" t="s">
        <v>51</v>
      </c>
      <c r="R260" s="46" t="s">
        <v>49</v>
      </c>
      <c r="S260" s="22">
        <v>1000000</v>
      </c>
      <c r="T260" s="23">
        <v>213590</v>
      </c>
      <c r="U260" s="22">
        <f t="shared" si="12"/>
        <v>26600000</v>
      </c>
      <c r="V260" s="24">
        <f t="shared" si="13"/>
        <v>85590</v>
      </c>
      <c r="W260" s="22">
        <v>2000000</v>
      </c>
      <c r="X260" s="23">
        <v>261290</v>
      </c>
      <c r="Y260" s="22">
        <f t="shared" si="14"/>
        <v>33300000</v>
      </c>
      <c r="Z260" s="24">
        <f t="shared" si="15"/>
        <v>104790</v>
      </c>
    </row>
    <row r="261" spans="1:26" s="21" customFormat="1" ht="17.25" customHeight="1">
      <c r="A261" s="18">
        <v>253</v>
      </c>
      <c r="B261" s="19" t="s">
        <v>14</v>
      </c>
      <c r="C261" s="40" t="s">
        <v>15</v>
      </c>
      <c r="D261" s="41" t="s">
        <v>70</v>
      </c>
      <c r="E261" s="59" t="s">
        <v>80</v>
      </c>
      <c r="F261" s="33" t="s">
        <v>13</v>
      </c>
      <c r="G261" s="62" t="s">
        <v>251</v>
      </c>
      <c r="H261" s="42" t="s">
        <v>372</v>
      </c>
      <c r="I261" s="19" t="s">
        <v>53</v>
      </c>
      <c r="J261" s="19" t="s">
        <v>114</v>
      </c>
      <c r="K261" s="41" t="s">
        <v>33</v>
      </c>
      <c r="L261" s="45">
        <v>42.81</v>
      </c>
      <c r="M261" s="44">
        <v>6.61</v>
      </c>
      <c r="N261" s="44">
        <v>49.42</v>
      </c>
      <c r="O261" s="41" t="s">
        <v>85</v>
      </c>
      <c r="P261" s="41" t="s">
        <v>46</v>
      </c>
      <c r="Q261" s="41" t="s">
        <v>51</v>
      </c>
      <c r="R261" s="46" t="s">
        <v>91</v>
      </c>
      <c r="S261" s="22">
        <v>1000000</v>
      </c>
      <c r="T261" s="23">
        <v>504570</v>
      </c>
      <c r="U261" s="22">
        <f t="shared" si="12"/>
        <v>61500000</v>
      </c>
      <c r="V261" s="24">
        <f t="shared" si="13"/>
        <v>202070</v>
      </c>
      <c r="W261" s="22">
        <v>2000000</v>
      </c>
      <c r="X261" s="23">
        <v>620700</v>
      </c>
      <c r="Y261" s="22">
        <f t="shared" si="14"/>
        <v>76400000</v>
      </c>
      <c r="Z261" s="24">
        <f t="shared" si="15"/>
        <v>248700</v>
      </c>
    </row>
    <row r="262" spans="1:26" s="21" customFormat="1" ht="17.25" customHeight="1">
      <c r="A262" s="18">
        <v>254</v>
      </c>
      <c r="B262" s="19" t="s">
        <v>14</v>
      </c>
      <c r="C262" s="40" t="s">
        <v>15</v>
      </c>
      <c r="D262" s="38" t="s">
        <v>31</v>
      </c>
      <c r="E262" s="58" t="s">
        <v>168</v>
      </c>
      <c r="F262" s="33" t="s">
        <v>13</v>
      </c>
      <c r="G262" s="35" t="s">
        <v>274</v>
      </c>
      <c r="H262" s="42" t="s">
        <v>378</v>
      </c>
      <c r="I262" s="19" t="s">
        <v>53</v>
      </c>
      <c r="J262" s="19" t="s">
        <v>114</v>
      </c>
      <c r="K262" s="41" t="s">
        <v>33</v>
      </c>
      <c r="L262" s="35">
        <v>19.25</v>
      </c>
      <c r="M262" s="31">
        <v>8.94</v>
      </c>
      <c r="N262" s="31">
        <v>28.19</v>
      </c>
      <c r="O262" s="31" t="s">
        <v>85</v>
      </c>
      <c r="P262" s="31" t="s">
        <v>41</v>
      </c>
      <c r="Q262" s="31" t="s">
        <v>50</v>
      </c>
      <c r="R262" s="32" t="s">
        <v>47</v>
      </c>
      <c r="S262" s="22">
        <v>1000000</v>
      </c>
      <c r="T262" s="23">
        <v>366690</v>
      </c>
      <c r="U262" s="22">
        <f t="shared" si="12"/>
        <v>45000000</v>
      </c>
      <c r="V262" s="24">
        <f t="shared" si="13"/>
        <v>146690</v>
      </c>
      <c r="W262" s="22">
        <v>2000000</v>
      </c>
      <c r="X262" s="23">
        <v>448670</v>
      </c>
      <c r="Y262" s="22">
        <f t="shared" si="14"/>
        <v>55800000</v>
      </c>
      <c r="Z262" s="24">
        <f t="shared" si="15"/>
        <v>179670</v>
      </c>
    </row>
    <row r="263" spans="1:26" s="21" customFormat="1" ht="17.25" customHeight="1">
      <c r="A263" s="18">
        <v>255</v>
      </c>
      <c r="B263" s="19" t="s">
        <v>14</v>
      </c>
      <c r="C263" s="40" t="s">
        <v>15</v>
      </c>
      <c r="D263" s="38" t="s">
        <v>31</v>
      </c>
      <c r="E263" s="58" t="s">
        <v>168</v>
      </c>
      <c r="F263" s="33" t="s">
        <v>13</v>
      </c>
      <c r="G263" s="35" t="s">
        <v>291</v>
      </c>
      <c r="H263" s="42" t="s">
        <v>378</v>
      </c>
      <c r="I263" s="19" t="s">
        <v>53</v>
      </c>
      <c r="J263" s="19" t="s">
        <v>114</v>
      </c>
      <c r="K263" s="41" t="s">
        <v>33</v>
      </c>
      <c r="L263" s="35">
        <v>19.11</v>
      </c>
      <c r="M263" s="31">
        <v>8.875</v>
      </c>
      <c r="N263" s="31">
        <v>27.984999999999999</v>
      </c>
      <c r="O263" s="31" t="s">
        <v>85</v>
      </c>
      <c r="P263" s="31" t="s">
        <v>41</v>
      </c>
      <c r="Q263" s="31" t="s">
        <v>50</v>
      </c>
      <c r="R263" s="32" t="s">
        <v>47</v>
      </c>
      <c r="S263" s="22">
        <v>1000000</v>
      </c>
      <c r="T263" s="23">
        <v>344040</v>
      </c>
      <c r="U263" s="22">
        <f t="shared" si="12"/>
        <v>42200000</v>
      </c>
      <c r="V263" s="24">
        <f t="shared" si="13"/>
        <v>138040</v>
      </c>
      <c r="W263" s="22">
        <v>2000000</v>
      </c>
      <c r="X263" s="23">
        <v>420390</v>
      </c>
      <c r="Y263" s="22">
        <f t="shared" si="14"/>
        <v>52400000</v>
      </c>
      <c r="Z263" s="24">
        <f t="shared" si="15"/>
        <v>168390</v>
      </c>
    </row>
    <row r="264" spans="1:26" s="21" customFormat="1" ht="17.25" customHeight="1">
      <c r="A264" s="18">
        <v>256</v>
      </c>
      <c r="B264" s="19" t="s">
        <v>14</v>
      </c>
      <c r="C264" s="40" t="s">
        <v>15</v>
      </c>
      <c r="D264" s="38" t="s">
        <v>31</v>
      </c>
      <c r="E264" s="58" t="s">
        <v>81</v>
      </c>
      <c r="F264" s="33" t="s">
        <v>13</v>
      </c>
      <c r="G264" s="35" t="s">
        <v>289</v>
      </c>
      <c r="H264" s="42" t="s">
        <v>377</v>
      </c>
      <c r="I264" s="19" t="s">
        <v>53</v>
      </c>
      <c r="J264" s="19" t="s">
        <v>114</v>
      </c>
      <c r="K264" s="41" t="s">
        <v>33</v>
      </c>
      <c r="L264" s="35">
        <v>16.07</v>
      </c>
      <c r="M264" s="31">
        <v>5.9020000000000001</v>
      </c>
      <c r="N264" s="31">
        <v>21.972000000000001</v>
      </c>
      <c r="O264" s="31" t="s">
        <v>85</v>
      </c>
      <c r="P264" s="31" t="s">
        <v>37</v>
      </c>
      <c r="Q264" s="31" t="s">
        <v>50</v>
      </c>
      <c r="R264" s="32" t="s">
        <v>47</v>
      </c>
      <c r="S264" s="22">
        <v>1000000</v>
      </c>
      <c r="T264" s="23">
        <v>305160</v>
      </c>
      <c r="U264" s="22">
        <f t="shared" si="12"/>
        <v>37600000</v>
      </c>
      <c r="V264" s="24">
        <f t="shared" si="13"/>
        <v>122160</v>
      </c>
      <c r="W264" s="22">
        <v>2000000</v>
      </c>
      <c r="X264" s="23">
        <v>373440</v>
      </c>
      <c r="Y264" s="22">
        <f t="shared" si="14"/>
        <v>46800000</v>
      </c>
      <c r="Z264" s="24">
        <f t="shared" si="15"/>
        <v>149440</v>
      </c>
    </row>
    <row r="265" spans="1:26" s="21" customFormat="1" ht="17.25" customHeight="1">
      <c r="A265" s="18">
        <v>257</v>
      </c>
      <c r="B265" s="19" t="s">
        <v>14</v>
      </c>
      <c r="C265" s="40" t="s">
        <v>15</v>
      </c>
      <c r="D265" s="38" t="s">
        <v>31</v>
      </c>
      <c r="E265" s="58" t="s">
        <v>81</v>
      </c>
      <c r="F265" s="33" t="s">
        <v>13</v>
      </c>
      <c r="G265" s="35" t="s">
        <v>290</v>
      </c>
      <c r="H265" s="42" t="s">
        <v>377</v>
      </c>
      <c r="I265" s="19" t="s">
        <v>53</v>
      </c>
      <c r="J265" s="19" t="s">
        <v>114</v>
      </c>
      <c r="K265" s="41" t="s">
        <v>33</v>
      </c>
      <c r="L265" s="35">
        <v>16.07</v>
      </c>
      <c r="M265" s="31">
        <v>5.9020000000000001</v>
      </c>
      <c r="N265" s="31">
        <v>21.972000000000001</v>
      </c>
      <c r="O265" s="31" t="s">
        <v>85</v>
      </c>
      <c r="P265" s="31" t="s">
        <v>40</v>
      </c>
      <c r="Q265" s="31" t="s">
        <v>50</v>
      </c>
      <c r="R265" s="32" t="s">
        <v>47</v>
      </c>
      <c r="S265" s="22">
        <v>1000000</v>
      </c>
      <c r="T265" s="23">
        <v>305160</v>
      </c>
      <c r="U265" s="22">
        <f t="shared" ref="U265:U328" si="16">ROUNDDOWN((T265*0.6)*200,-5)+S265</f>
        <v>37600000</v>
      </c>
      <c r="V265" s="24">
        <f t="shared" ref="V265:V328" si="17">ROUNDDOWN(T265-((U265-S265)*6%/12),-1)</f>
        <v>122160</v>
      </c>
      <c r="W265" s="22">
        <v>2000000</v>
      </c>
      <c r="X265" s="23">
        <v>373440</v>
      </c>
      <c r="Y265" s="22">
        <f t="shared" ref="Y265:Y328" si="18">ROUNDDOWN((X265*0.6)*200,-5)+W265</f>
        <v>46800000</v>
      </c>
      <c r="Z265" s="24">
        <f t="shared" ref="Z265:Z328" si="19">ROUNDDOWN(X265-((Y265-W265)*6%/12),-1)</f>
        <v>149440</v>
      </c>
    </row>
    <row r="266" spans="1:26" s="21" customFormat="1" ht="17.25" customHeight="1">
      <c r="A266" s="18">
        <v>258</v>
      </c>
      <c r="B266" s="19" t="s">
        <v>14</v>
      </c>
      <c r="C266" s="40" t="s">
        <v>15</v>
      </c>
      <c r="D266" s="38" t="s">
        <v>31</v>
      </c>
      <c r="E266" s="58" t="s">
        <v>169</v>
      </c>
      <c r="F266" s="33" t="s">
        <v>13</v>
      </c>
      <c r="G266" s="35" t="s">
        <v>225</v>
      </c>
      <c r="H266" s="42" t="s">
        <v>379</v>
      </c>
      <c r="I266" s="19" t="s">
        <v>53</v>
      </c>
      <c r="J266" s="19" t="s">
        <v>114</v>
      </c>
      <c r="K266" s="41" t="s">
        <v>33</v>
      </c>
      <c r="L266" s="35">
        <v>23.66</v>
      </c>
      <c r="M266" s="31">
        <v>8.69</v>
      </c>
      <c r="N266" s="31">
        <v>32.35</v>
      </c>
      <c r="O266" s="31" t="s">
        <v>85</v>
      </c>
      <c r="P266" s="31" t="s">
        <v>37</v>
      </c>
      <c r="Q266" s="31" t="s">
        <v>50</v>
      </c>
      <c r="R266" s="32" t="s">
        <v>47</v>
      </c>
      <c r="S266" s="22">
        <v>1000000</v>
      </c>
      <c r="T266" s="23">
        <v>459620</v>
      </c>
      <c r="U266" s="22">
        <f t="shared" si="16"/>
        <v>56100000</v>
      </c>
      <c r="V266" s="24">
        <f t="shared" si="17"/>
        <v>184120</v>
      </c>
      <c r="W266" s="22">
        <v>2000000</v>
      </c>
      <c r="X266" s="23">
        <v>562870</v>
      </c>
      <c r="Y266" s="22">
        <f t="shared" si="18"/>
        <v>69500000</v>
      </c>
      <c r="Z266" s="24">
        <f t="shared" si="19"/>
        <v>225370</v>
      </c>
    </row>
    <row r="267" spans="1:26" s="21" customFormat="1" ht="17.25" customHeight="1">
      <c r="A267" s="18">
        <v>259</v>
      </c>
      <c r="B267" s="19" t="s">
        <v>14</v>
      </c>
      <c r="C267" s="40" t="s">
        <v>15</v>
      </c>
      <c r="D267" s="38" t="s">
        <v>31</v>
      </c>
      <c r="E267" s="58" t="s">
        <v>169</v>
      </c>
      <c r="F267" s="33" t="s">
        <v>13</v>
      </c>
      <c r="G267" s="35" t="s">
        <v>270</v>
      </c>
      <c r="H267" s="42" t="s">
        <v>379</v>
      </c>
      <c r="I267" s="19" t="s">
        <v>53</v>
      </c>
      <c r="J267" s="19" t="s">
        <v>114</v>
      </c>
      <c r="K267" s="41" t="s">
        <v>33</v>
      </c>
      <c r="L267" s="35">
        <v>23.66</v>
      </c>
      <c r="M267" s="31">
        <v>8.69</v>
      </c>
      <c r="N267" s="31">
        <v>32.35</v>
      </c>
      <c r="O267" s="31" t="s">
        <v>85</v>
      </c>
      <c r="P267" s="31" t="s">
        <v>40</v>
      </c>
      <c r="Q267" s="31" t="s">
        <v>50</v>
      </c>
      <c r="R267" s="32" t="s">
        <v>47</v>
      </c>
      <c r="S267" s="22">
        <v>1000000</v>
      </c>
      <c r="T267" s="23">
        <v>459620</v>
      </c>
      <c r="U267" s="22">
        <f t="shared" si="16"/>
        <v>56100000</v>
      </c>
      <c r="V267" s="24">
        <f t="shared" si="17"/>
        <v>184120</v>
      </c>
      <c r="W267" s="22">
        <v>2000000</v>
      </c>
      <c r="X267" s="23">
        <v>562870</v>
      </c>
      <c r="Y267" s="22">
        <f t="shared" si="18"/>
        <v>69500000</v>
      </c>
      <c r="Z267" s="24">
        <f t="shared" si="19"/>
        <v>225370</v>
      </c>
    </row>
    <row r="268" spans="1:26" s="21" customFormat="1" ht="17.25" customHeight="1">
      <c r="A268" s="18">
        <v>260</v>
      </c>
      <c r="B268" s="19" t="s">
        <v>14</v>
      </c>
      <c r="C268" s="40" t="s">
        <v>15</v>
      </c>
      <c r="D268" s="38" t="s">
        <v>31</v>
      </c>
      <c r="E268" s="58" t="s">
        <v>165</v>
      </c>
      <c r="F268" s="33" t="s">
        <v>426</v>
      </c>
      <c r="G268" s="35" t="s">
        <v>245</v>
      </c>
      <c r="H268" s="42" t="s">
        <v>375</v>
      </c>
      <c r="I268" s="19" t="s">
        <v>53</v>
      </c>
      <c r="J268" s="19" t="s">
        <v>114</v>
      </c>
      <c r="K268" s="41" t="s">
        <v>33</v>
      </c>
      <c r="L268" s="35">
        <v>26.763999999999999</v>
      </c>
      <c r="M268" s="31">
        <v>12.188000000000001</v>
      </c>
      <c r="N268" s="31">
        <v>38.951999999999998</v>
      </c>
      <c r="O268" s="31" t="s">
        <v>85</v>
      </c>
      <c r="P268" s="31" t="s">
        <v>36</v>
      </c>
      <c r="Q268" s="31" t="s">
        <v>50</v>
      </c>
      <c r="R268" s="32" t="s">
        <v>91</v>
      </c>
      <c r="S268" s="22">
        <v>1000000</v>
      </c>
      <c r="T268" s="23">
        <v>427350</v>
      </c>
      <c r="U268" s="22">
        <f t="shared" si="16"/>
        <v>52200000</v>
      </c>
      <c r="V268" s="24">
        <f t="shared" si="17"/>
        <v>171350</v>
      </c>
      <c r="W268" s="22">
        <v>2000000</v>
      </c>
      <c r="X268" s="23">
        <v>523200</v>
      </c>
      <c r="Y268" s="22">
        <f t="shared" si="18"/>
        <v>64700000</v>
      </c>
      <c r="Z268" s="24">
        <f t="shared" si="19"/>
        <v>209700</v>
      </c>
    </row>
    <row r="269" spans="1:26" s="21" customFormat="1" ht="17.25" customHeight="1">
      <c r="A269" s="18">
        <v>261</v>
      </c>
      <c r="B269" s="19" t="s">
        <v>14</v>
      </c>
      <c r="C269" s="40" t="s">
        <v>15</v>
      </c>
      <c r="D269" s="38" t="s">
        <v>31</v>
      </c>
      <c r="E269" s="58" t="s">
        <v>165</v>
      </c>
      <c r="F269" s="33" t="s">
        <v>426</v>
      </c>
      <c r="G269" s="35" t="s">
        <v>218</v>
      </c>
      <c r="H269" s="42" t="s">
        <v>375</v>
      </c>
      <c r="I269" s="19" t="s">
        <v>53</v>
      </c>
      <c r="J269" s="19" t="s">
        <v>114</v>
      </c>
      <c r="K269" s="41" t="s">
        <v>33</v>
      </c>
      <c r="L269" s="35">
        <v>21.1</v>
      </c>
      <c r="M269" s="31">
        <v>9.8510000000000009</v>
      </c>
      <c r="N269" s="31">
        <v>30.951000000000001</v>
      </c>
      <c r="O269" s="31" t="s">
        <v>85</v>
      </c>
      <c r="P269" s="31" t="s">
        <v>317</v>
      </c>
      <c r="Q269" s="31" t="s">
        <v>50</v>
      </c>
      <c r="R269" s="32" t="s">
        <v>91</v>
      </c>
      <c r="S269" s="22">
        <v>1000000</v>
      </c>
      <c r="T269" s="23">
        <v>325940</v>
      </c>
      <c r="U269" s="22">
        <f t="shared" si="16"/>
        <v>40100000</v>
      </c>
      <c r="V269" s="24">
        <f t="shared" si="17"/>
        <v>130440</v>
      </c>
      <c r="W269" s="22">
        <v>2000000</v>
      </c>
      <c r="X269" s="23">
        <v>397940</v>
      </c>
      <c r="Y269" s="22">
        <f t="shared" si="18"/>
        <v>49700000</v>
      </c>
      <c r="Z269" s="24">
        <f t="shared" si="19"/>
        <v>159440</v>
      </c>
    </row>
    <row r="270" spans="1:26" s="21" customFormat="1" ht="17.25" customHeight="1">
      <c r="A270" s="18">
        <v>262</v>
      </c>
      <c r="B270" s="19" t="s">
        <v>14</v>
      </c>
      <c r="C270" s="40" t="s">
        <v>15</v>
      </c>
      <c r="D270" s="38" t="s">
        <v>31</v>
      </c>
      <c r="E270" s="58" t="s">
        <v>165</v>
      </c>
      <c r="F270" s="33" t="s">
        <v>426</v>
      </c>
      <c r="G270" s="35" t="s">
        <v>219</v>
      </c>
      <c r="H270" s="42" t="s">
        <v>375</v>
      </c>
      <c r="I270" s="19" t="s">
        <v>53</v>
      </c>
      <c r="J270" s="19" t="s">
        <v>114</v>
      </c>
      <c r="K270" s="41" t="s">
        <v>33</v>
      </c>
      <c r="L270" s="35">
        <v>21.1</v>
      </c>
      <c r="M270" s="31">
        <v>9.8510000000000009</v>
      </c>
      <c r="N270" s="31">
        <v>30.951000000000001</v>
      </c>
      <c r="O270" s="31" t="s">
        <v>85</v>
      </c>
      <c r="P270" s="31" t="s">
        <v>36</v>
      </c>
      <c r="Q270" s="31" t="s">
        <v>50</v>
      </c>
      <c r="R270" s="32" t="s">
        <v>91</v>
      </c>
      <c r="S270" s="22">
        <v>1000000</v>
      </c>
      <c r="T270" s="23">
        <v>325940</v>
      </c>
      <c r="U270" s="22">
        <f t="shared" si="16"/>
        <v>40100000</v>
      </c>
      <c r="V270" s="24">
        <f t="shared" si="17"/>
        <v>130440</v>
      </c>
      <c r="W270" s="22">
        <v>2000000</v>
      </c>
      <c r="X270" s="23">
        <v>397940</v>
      </c>
      <c r="Y270" s="22">
        <f t="shared" si="18"/>
        <v>49700000</v>
      </c>
      <c r="Z270" s="24">
        <f t="shared" si="19"/>
        <v>159440</v>
      </c>
    </row>
    <row r="271" spans="1:26" s="21" customFormat="1" ht="17.25" customHeight="1">
      <c r="A271" s="18">
        <v>263</v>
      </c>
      <c r="B271" s="19" t="s">
        <v>14</v>
      </c>
      <c r="C271" s="40" t="s">
        <v>15</v>
      </c>
      <c r="D271" s="38" t="s">
        <v>31</v>
      </c>
      <c r="E271" s="58" t="s">
        <v>166</v>
      </c>
      <c r="F271" s="33" t="s">
        <v>427</v>
      </c>
      <c r="G271" s="35" t="s">
        <v>218</v>
      </c>
      <c r="H271" s="42" t="s">
        <v>375</v>
      </c>
      <c r="I271" s="19" t="s">
        <v>53</v>
      </c>
      <c r="J271" s="19" t="s">
        <v>114</v>
      </c>
      <c r="K271" s="41" t="s">
        <v>33</v>
      </c>
      <c r="L271" s="35">
        <v>21.71</v>
      </c>
      <c r="M271" s="31">
        <v>10.736000000000001</v>
      </c>
      <c r="N271" s="31">
        <v>32.445999999999998</v>
      </c>
      <c r="O271" s="31" t="s">
        <v>85</v>
      </c>
      <c r="P271" s="31" t="s">
        <v>36</v>
      </c>
      <c r="Q271" s="31" t="s">
        <v>50</v>
      </c>
      <c r="R271" s="32" t="s">
        <v>91</v>
      </c>
      <c r="S271" s="22">
        <v>1000000</v>
      </c>
      <c r="T271" s="23">
        <v>333850</v>
      </c>
      <c r="U271" s="22">
        <f t="shared" si="16"/>
        <v>41000000</v>
      </c>
      <c r="V271" s="24">
        <f t="shared" si="17"/>
        <v>133850</v>
      </c>
      <c r="W271" s="22">
        <v>2000000</v>
      </c>
      <c r="X271" s="23">
        <v>407650</v>
      </c>
      <c r="Y271" s="22">
        <f t="shared" si="18"/>
        <v>50900000</v>
      </c>
      <c r="Z271" s="24">
        <f t="shared" si="19"/>
        <v>163150</v>
      </c>
    </row>
    <row r="272" spans="1:26" s="21" customFormat="1" ht="17.25" customHeight="1">
      <c r="A272" s="18">
        <v>264</v>
      </c>
      <c r="B272" s="19" t="s">
        <v>14</v>
      </c>
      <c r="C272" s="40" t="s">
        <v>15</v>
      </c>
      <c r="D272" s="38" t="s">
        <v>31</v>
      </c>
      <c r="E272" s="58" t="s">
        <v>166</v>
      </c>
      <c r="F272" s="33" t="s">
        <v>427</v>
      </c>
      <c r="G272" s="35" t="s">
        <v>250</v>
      </c>
      <c r="H272" s="42" t="s">
        <v>375</v>
      </c>
      <c r="I272" s="19" t="s">
        <v>53</v>
      </c>
      <c r="J272" s="19" t="s">
        <v>114</v>
      </c>
      <c r="K272" s="41" t="s">
        <v>33</v>
      </c>
      <c r="L272" s="35">
        <v>21.71</v>
      </c>
      <c r="M272" s="31">
        <v>10.736000000000001</v>
      </c>
      <c r="N272" s="31">
        <v>32.445999999999998</v>
      </c>
      <c r="O272" s="31" t="s">
        <v>85</v>
      </c>
      <c r="P272" s="31" t="s">
        <v>43</v>
      </c>
      <c r="Q272" s="31" t="s">
        <v>50</v>
      </c>
      <c r="R272" s="32" t="s">
        <v>91</v>
      </c>
      <c r="S272" s="22">
        <v>1000000</v>
      </c>
      <c r="T272" s="23">
        <v>342850</v>
      </c>
      <c r="U272" s="22">
        <f t="shared" si="16"/>
        <v>42100000</v>
      </c>
      <c r="V272" s="24">
        <f t="shared" si="17"/>
        <v>137350</v>
      </c>
      <c r="W272" s="22">
        <v>2000000</v>
      </c>
      <c r="X272" s="23">
        <v>418900</v>
      </c>
      <c r="Y272" s="22">
        <f t="shared" si="18"/>
        <v>52200000</v>
      </c>
      <c r="Z272" s="24">
        <f t="shared" si="19"/>
        <v>167900</v>
      </c>
    </row>
    <row r="273" spans="1:26" s="21" customFormat="1" ht="17.25" customHeight="1">
      <c r="A273" s="18">
        <v>265</v>
      </c>
      <c r="B273" s="19" t="s">
        <v>14</v>
      </c>
      <c r="C273" s="40" t="s">
        <v>15</v>
      </c>
      <c r="D273" s="38" t="s">
        <v>31</v>
      </c>
      <c r="E273" s="58" t="s">
        <v>164</v>
      </c>
      <c r="F273" s="33" t="s">
        <v>13</v>
      </c>
      <c r="G273" s="35" t="s">
        <v>251</v>
      </c>
      <c r="H273" s="42" t="s">
        <v>376</v>
      </c>
      <c r="I273" s="19" t="s">
        <v>53</v>
      </c>
      <c r="J273" s="19" t="s">
        <v>114</v>
      </c>
      <c r="K273" s="41" t="s">
        <v>33</v>
      </c>
      <c r="L273" s="35">
        <v>18.813600000000001</v>
      </c>
      <c r="M273" s="31">
        <v>17.398499999999999</v>
      </c>
      <c r="N273" s="31">
        <v>36.2121</v>
      </c>
      <c r="O273" s="31" t="s">
        <v>85</v>
      </c>
      <c r="P273" s="31" t="s">
        <v>46</v>
      </c>
      <c r="Q273" s="31" t="s">
        <v>50</v>
      </c>
      <c r="R273" s="32" t="s">
        <v>47</v>
      </c>
      <c r="S273" s="22">
        <v>1000000</v>
      </c>
      <c r="T273" s="23">
        <v>352110</v>
      </c>
      <c r="U273" s="22">
        <f t="shared" si="16"/>
        <v>43200000</v>
      </c>
      <c r="V273" s="24">
        <f t="shared" si="17"/>
        <v>141110</v>
      </c>
      <c r="W273" s="22">
        <v>2000000</v>
      </c>
      <c r="X273" s="23">
        <v>431210</v>
      </c>
      <c r="Y273" s="22">
        <f t="shared" si="18"/>
        <v>53700000</v>
      </c>
      <c r="Z273" s="24">
        <f t="shared" si="19"/>
        <v>172710</v>
      </c>
    </row>
    <row r="274" spans="1:26" s="21" customFormat="1" ht="17.25" customHeight="1">
      <c r="A274" s="18">
        <v>266</v>
      </c>
      <c r="B274" s="19" t="s">
        <v>14</v>
      </c>
      <c r="C274" s="40" t="s">
        <v>15</v>
      </c>
      <c r="D274" s="38" t="s">
        <v>31</v>
      </c>
      <c r="E274" s="58" t="s">
        <v>164</v>
      </c>
      <c r="F274" s="33" t="s">
        <v>13</v>
      </c>
      <c r="G274" s="35" t="s">
        <v>263</v>
      </c>
      <c r="H274" s="42" t="s">
        <v>376</v>
      </c>
      <c r="I274" s="19" t="s">
        <v>53</v>
      </c>
      <c r="J274" s="19" t="s">
        <v>114</v>
      </c>
      <c r="K274" s="41" t="s">
        <v>33</v>
      </c>
      <c r="L274" s="35">
        <v>18.813600000000001</v>
      </c>
      <c r="M274" s="31">
        <v>17.398499999999999</v>
      </c>
      <c r="N274" s="31">
        <v>36.2121</v>
      </c>
      <c r="O274" s="31" t="s">
        <v>85</v>
      </c>
      <c r="P274" s="31" t="s">
        <v>46</v>
      </c>
      <c r="Q274" s="31" t="s">
        <v>50</v>
      </c>
      <c r="R274" s="32" t="s">
        <v>47</v>
      </c>
      <c r="S274" s="22">
        <v>1000000</v>
      </c>
      <c r="T274" s="23">
        <v>359310</v>
      </c>
      <c r="U274" s="22">
        <f t="shared" si="16"/>
        <v>44100000</v>
      </c>
      <c r="V274" s="24">
        <f t="shared" si="17"/>
        <v>143810</v>
      </c>
      <c r="W274" s="22">
        <v>2000000</v>
      </c>
      <c r="X274" s="23">
        <v>440210</v>
      </c>
      <c r="Y274" s="22">
        <f t="shared" si="18"/>
        <v>54800000</v>
      </c>
      <c r="Z274" s="24">
        <f t="shared" si="19"/>
        <v>176210</v>
      </c>
    </row>
    <row r="275" spans="1:26" s="21" customFormat="1" ht="17.25" customHeight="1">
      <c r="A275" s="18">
        <v>267</v>
      </c>
      <c r="B275" s="19" t="s">
        <v>14</v>
      </c>
      <c r="C275" s="40" t="s">
        <v>15</v>
      </c>
      <c r="D275" s="38" t="s">
        <v>31</v>
      </c>
      <c r="E275" s="58" t="s">
        <v>164</v>
      </c>
      <c r="F275" s="33" t="s">
        <v>13</v>
      </c>
      <c r="G275" s="35" t="s">
        <v>287</v>
      </c>
      <c r="H275" s="42" t="s">
        <v>376</v>
      </c>
      <c r="I275" s="19" t="s">
        <v>53</v>
      </c>
      <c r="J275" s="19" t="s">
        <v>114</v>
      </c>
      <c r="K275" s="41" t="s">
        <v>33</v>
      </c>
      <c r="L275" s="35">
        <v>18.813600000000001</v>
      </c>
      <c r="M275" s="31">
        <v>17.398499999999999</v>
      </c>
      <c r="N275" s="31">
        <v>36.2121</v>
      </c>
      <c r="O275" s="31" t="s">
        <v>85</v>
      </c>
      <c r="P275" s="31" t="s">
        <v>42</v>
      </c>
      <c r="Q275" s="31" t="s">
        <v>50</v>
      </c>
      <c r="R275" s="32" t="s">
        <v>47</v>
      </c>
      <c r="S275" s="22">
        <v>1000000</v>
      </c>
      <c r="T275" s="23">
        <v>362930</v>
      </c>
      <c r="U275" s="22">
        <f t="shared" si="16"/>
        <v>44500000</v>
      </c>
      <c r="V275" s="24">
        <f t="shared" si="17"/>
        <v>145430</v>
      </c>
      <c r="W275" s="22">
        <v>2000000</v>
      </c>
      <c r="X275" s="23">
        <v>444730</v>
      </c>
      <c r="Y275" s="22">
        <f t="shared" si="18"/>
        <v>55300000</v>
      </c>
      <c r="Z275" s="24">
        <f t="shared" si="19"/>
        <v>178230</v>
      </c>
    </row>
    <row r="276" spans="1:26" s="21" customFormat="1" ht="17.25" customHeight="1">
      <c r="A276" s="18">
        <v>268</v>
      </c>
      <c r="B276" s="19" t="s">
        <v>14</v>
      </c>
      <c r="C276" s="40" t="s">
        <v>15</v>
      </c>
      <c r="D276" s="38" t="s">
        <v>31</v>
      </c>
      <c r="E276" s="58" t="s">
        <v>164</v>
      </c>
      <c r="F276" s="33" t="s">
        <v>13</v>
      </c>
      <c r="G276" s="35" t="s">
        <v>288</v>
      </c>
      <c r="H276" s="42" t="s">
        <v>376</v>
      </c>
      <c r="I276" s="19" t="s">
        <v>53</v>
      </c>
      <c r="J276" s="19" t="s">
        <v>114</v>
      </c>
      <c r="K276" s="41" t="s">
        <v>33</v>
      </c>
      <c r="L276" s="35">
        <v>18.813600000000001</v>
      </c>
      <c r="M276" s="31">
        <v>17.398499999999999</v>
      </c>
      <c r="N276" s="31">
        <v>36.2121</v>
      </c>
      <c r="O276" s="31" t="s">
        <v>85</v>
      </c>
      <c r="P276" s="31" t="s">
        <v>39</v>
      </c>
      <c r="Q276" s="31" t="s">
        <v>50</v>
      </c>
      <c r="R276" s="32" t="s">
        <v>47</v>
      </c>
      <c r="S276" s="22">
        <v>1000000</v>
      </c>
      <c r="T276" s="23">
        <v>366540</v>
      </c>
      <c r="U276" s="22">
        <f t="shared" si="16"/>
        <v>44900000</v>
      </c>
      <c r="V276" s="24">
        <f t="shared" si="17"/>
        <v>147040</v>
      </c>
      <c r="W276" s="22">
        <v>2000000</v>
      </c>
      <c r="X276" s="23">
        <v>449250</v>
      </c>
      <c r="Y276" s="22">
        <f t="shared" si="18"/>
        <v>55900000</v>
      </c>
      <c r="Z276" s="24">
        <f t="shared" si="19"/>
        <v>179750</v>
      </c>
    </row>
    <row r="277" spans="1:26" s="21" customFormat="1" ht="17.25" customHeight="1">
      <c r="A277" s="18">
        <v>269</v>
      </c>
      <c r="B277" s="19" t="s">
        <v>306</v>
      </c>
      <c r="C277" s="40" t="s">
        <v>307</v>
      </c>
      <c r="D277" s="38" t="s">
        <v>31</v>
      </c>
      <c r="E277" s="58" t="s">
        <v>167</v>
      </c>
      <c r="F277" s="33"/>
      <c r="G277" s="35" t="s">
        <v>245</v>
      </c>
      <c r="H277" s="42" t="s">
        <v>374</v>
      </c>
      <c r="I277" s="19" t="s">
        <v>53</v>
      </c>
      <c r="J277" s="19" t="s">
        <v>114</v>
      </c>
      <c r="K277" s="41" t="s">
        <v>33</v>
      </c>
      <c r="L277" s="35">
        <v>28.35</v>
      </c>
      <c r="M277" s="31">
        <v>10.47</v>
      </c>
      <c r="N277" s="31">
        <v>38.82</v>
      </c>
      <c r="O277" s="31" t="s">
        <v>85</v>
      </c>
      <c r="P277" s="31" t="s">
        <v>36</v>
      </c>
      <c r="Q277" s="31" t="s">
        <v>50</v>
      </c>
      <c r="R277" s="32" t="s">
        <v>115</v>
      </c>
      <c r="S277" s="22">
        <v>1000000</v>
      </c>
      <c r="T277" s="25">
        <v>404930</v>
      </c>
      <c r="U277" s="22">
        <f t="shared" si="16"/>
        <v>49500000</v>
      </c>
      <c r="V277" s="24">
        <f t="shared" si="17"/>
        <v>162430</v>
      </c>
      <c r="W277" s="22">
        <v>2000000</v>
      </c>
      <c r="X277" s="25">
        <v>495830</v>
      </c>
      <c r="Y277" s="22">
        <f t="shared" si="18"/>
        <v>61400000</v>
      </c>
      <c r="Z277" s="24">
        <f t="shared" si="19"/>
        <v>198830</v>
      </c>
    </row>
    <row r="278" spans="1:26" s="21" customFormat="1" ht="17.25" customHeight="1">
      <c r="A278" s="18">
        <v>270</v>
      </c>
      <c r="B278" s="19" t="s">
        <v>14</v>
      </c>
      <c r="C278" s="40" t="s">
        <v>15</v>
      </c>
      <c r="D278" s="38" t="s">
        <v>31</v>
      </c>
      <c r="E278" s="58" t="s">
        <v>167</v>
      </c>
      <c r="F278" s="33" t="s">
        <v>13</v>
      </c>
      <c r="G278" s="35" t="s">
        <v>218</v>
      </c>
      <c r="H278" s="42" t="s">
        <v>374</v>
      </c>
      <c r="I278" s="19" t="s">
        <v>53</v>
      </c>
      <c r="J278" s="19" t="s">
        <v>114</v>
      </c>
      <c r="K278" s="41" t="s">
        <v>33</v>
      </c>
      <c r="L278" s="35">
        <v>28.91</v>
      </c>
      <c r="M278" s="31">
        <v>10.71</v>
      </c>
      <c r="N278" s="31">
        <v>39.619999999999997</v>
      </c>
      <c r="O278" s="31" t="s">
        <v>85</v>
      </c>
      <c r="P278" s="31" t="s">
        <v>36</v>
      </c>
      <c r="Q278" s="31" t="s">
        <v>50</v>
      </c>
      <c r="R278" s="32" t="s">
        <v>115</v>
      </c>
      <c r="S278" s="22">
        <v>1000000</v>
      </c>
      <c r="T278" s="23">
        <v>393460</v>
      </c>
      <c r="U278" s="22">
        <f t="shared" si="16"/>
        <v>48200000</v>
      </c>
      <c r="V278" s="24">
        <f t="shared" si="17"/>
        <v>157460</v>
      </c>
      <c r="W278" s="22">
        <v>2000000</v>
      </c>
      <c r="X278" s="23">
        <v>481660</v>
      </c>
      <c r="Y278" s="22">
        <f t="shared" si="18"/>
        <v>59700000</v>
      </c>
      <c r="Z278" s="24">
        <f t="shared" si="19"/>
        <v>193160</v>
      </c>
    </row>
    <row r="279" spans="1:26" s="21" customFormat="1" ht="17.25" customHeight="1">
      <c r="A279" s="18">
        <v>271</v>
      </c>
      <c r="B279" s="19" t="s">
        <v>14</v>
      </c>
      <c r="C279" s="40" t="s">
        <v>15</v>
      </c>
      <c r="D279" s="38" t="s">
        <v>31</v>
      </c>
      <c r="E279" s="58" t="s">
        <v>167</v>
      </c>
      <c r="F279" s="33" t="s">
        <v>13</v>
      </c>
      <c r="G279" s="35" t="s">
        <v>219</v>
      </c>
      <c r="H279" s="42" t="s">
        <v>374</v>
      </c>
      <c r="I279" s="19" t="s">
        <v>53</v>
      </c>
      <c r="J279" s="19" t="s">
        <v>114</v>
      </c>
      <c r="K279" s="41" t="s">
        <v>33</v>
      </c>
      <c r="L279" s="35">
        <v>28.81</v>
      </c>
      <c r="M279" s="31">
        <v>10.66</v>
      </c>
      <c r="N279" s="31">
        <v>39.47</v>
      </c>
      <c r="O279" s="31" t="s">
        <v>85</v>
      </c>
      <c r="P279" s="31" t="s">
        <v>36</v>
      </c>
      <c r="Q279" s="31" t="s">
        <v>50</v>
      </c>
      <c r="R279" s="32" t="s">
        <v>115</v>
      </c>
      <c r="S279" s="22">
        <v>1000000</v>
      </c>
      <c r="T279" s="23">
        <v>412300</v>
      </c>
      <c r="U279" s="22">
        <f t="shared" si="16"/>
        <v>50400000</v>
      </c>
      <c r="V279" s="24">
        <f t="shared" si="17"/>
        <v>165300</v>
      </c>
      <c r="W279" s="22">
        <v>2000000</v>
      </c>
      <c r="X279" s="23">
        <v>505000</v>
      </c>
      <c r="Y279" s="22">
        <f t="shared" si="18"/>
        <v>62600000</v>
      </c>
      <c r="Z279" s="24">
        <f t="shared" si="19"/>
        <v>202000</v>
      </c>
    </row>
    <row r="280" spans="1:26" s="21" customFormat="1" ht="17.25" customHeight="1">
      <c r="A280" s="18">
        <v>272</v>
      </c>
      <c r="B280" s="19" t="s">
        <v>14</v>
      </c>
      <c r="C280" s="40" t="s">
        <v>15</v>
      </c>
      <c r="D280" s="38" t="s">
        <v>31</v>
      </c>
      <c r="E280" s="58" t="s">
        <v>167</v>
      </c>
      <c r="F280" s="33" t="s">
        <v>13</v>
      </c>
      <c r="G280" s="35" t="s">
        <v>221</v>
      </c>
      <c r="H280" s="42" t="s">
        <v>374</v>
      </c>
      <c r="I280" s="19" t="s">
        <v>53</v>
      </c>
      <c r="J280" s="19" t="s">
        <v>114</v>
      </c>
      <c r="K280" s="41" t="s">
        <v>33</v>
      </c>
      <c r="L280" s="35">
        <v>28.81</v>
      </c>
      <c r="M280" s="31">
        <v>10.66</v>
      </c>
      <c r="N280" s="31">
        <v>39.47</v>
      </c>
      <c r="O280" s="31" t="s">
        <v>85</v>
      </c>
      <c r="P280" s="31" t="s">
        <v>37</v>
      </c>
      <c r="Q280" s="31" t="s">
        <v>50</v>
      </c>
      <c r="R280" s="32" t="s">
        <v>117</v>
      </c>
      <c r="S280" s="22">
        <v>1000000</v>
      </c>
      <c r="T280" s="23">
        <v>453900</v>
      </c>
      <c r="U280" s="22">
        <f t="shared" si="16"/>
        <v>55400000</v>
      </c>
      <c r="V280" s="24">
        <f t="shared" si="17"/>
        <v>181900</v>
      </c>
      <c r="W280" s="22">
        <v>2000000</v>
      </c>
      <c r="X280" s="23">
        <v>556500</v>
      </c>
      <c r="Y280" s="22">
        <f t="shared" si="18"/>
        <v>68700000</v>
      </c>
      <c r="Z280" s="24">
        <f t="shared" si="19"/>
        <v>223000</v>
      </c>
    </row>
    <row r="281" spans="1:26" s="21" customFormat="1" ht="17.25" customHeight="1">
      <c r="A281" s="18">
        <v>273</v>
      </c>
      <c r="B281" s="19" t="s">
        <v>14</v>
      </c>
      <c r="C281" s="40" t="s">
        <v>15</v>
      </c>
      <c r="D281" s="38" t="s">
        <v>31</v>
      </c>
      <c r="E281" s="58" t="s">
        <v>163</v>
      </c>
      <c r="F281" s="33" t="s">
        <v>13</v>
      </c>
      <c r="G281" s="35" t="s">
        <v>213</v>
      </c>
      <c r="H281" s="42" t="s">
        <v>380</v>
      </c>
      <c r="I281" s="19" t="s">
        <v>53</v>
      </c>
      <c r="J281" s="19" t="s">
        <v>114</v>
      </c>
      <c r="K281" s="41" t="s">
        <v>35</v>
      </c>
      <c r="L281" s="35">
        <v>29.93</v>
      </c>
      <c r="M281" s="31">
        <v>4.54</v>
      </c>
      <c r="N281" s="31">
        <v>34.47</v>
      </c>
      <c r="O281" s="31" t="s">
        <v>86</v>
      </c>
      <c r="P281" s="31" t="s">
        <v>42</v>
      </c>
      <c r="Q281" s="31" t="s">
        <v>51</v>
      </c>
      <c r="R281" s="32" t="s">
        <v>48</v>
      </c>
      <c r="S281" s="22">
        <v>1000000</v>
      </c>
      <c r="T281" s="25">
        <v>236980</v>
      </c>
      <c r="U281" s="22">
        <f t="shared" si="16"/>
        <v>29400000</v>
      </c>
      <c r="V281" s="24">
        <f t="shared" si="17"/>
        <v>94980</v>
      </c>
      <c r="W281" s="22">
        <v>2000000</v>
      </c>
      <c r="X281" s="25">
        <v>382300</v>
      </c>
      <c r="Y281" s="22">
        <f t="shared" si="18"/>
        <v>47800000</v>
      </c>
      <c r="Z281" s="24">
        <f t="shared" si="19"/>
        <v>153300</v>
      </c>
    </row>
    <row r="282" spans="1:26" s="21" customFormat="1" ht="17.25" customHeight="1">
      <c r="A282" s="18">
        <v>274</v>
      </c>
      <c r="B282" s="19" t="s">
        <v>14</v>
      </c>
      <c r="C282" s="40" t="s">
        <v>15</v>
      </c>
      <c r="D282" s="41" t="s">
        <v>34</v>
      </c>
      <c r="E282" s="59" t="s">
        <v>191</v>
      </c>
      <c r="F282" s="33" t="s">
        <v>85</v>
      </c>
      <c r="G282" s="62" t="s">
        <v>218</v>
      </c>
      <c r="H282" s="42" t="s">
        <v>381</v>
      </c>
      <c r="I282" s="19" t="s">
        <v>53</v>
      </c>
      <c r="J282" s="19" t="s">
        <v>114</v>
      </c>
      <c r="K282" s="41" t="s">
        <v>33</v>
      </c>
      <c r="L282" s="45">
        <v>29.36</v>
      </c>
      <c r="M282" s="44">
        <v>6.7</v>
      </c>
      <c r="N282" s="44">
        <v>36.06</v>
      </c>
      <c r="O282" s="41" t="s">
        <v>85</v>
      </c>
      <c r="P282" s="41" t="s">
        <v>36</v>
      </c>
      <c r="Q282" s="41" t="s">
        <v>50</v>
      </c>
      <c r="R282" s="46" t="s">
        <v>91</v>
      </c>
      <c r="S282" s="22">
        <v>1000000</v>
      </c>
      <c r="T282" s="23">
        <v>739540</v>
      </c>
      <c r="U282" s="22">
        <f t="shared" si="16"/>
        <v>89700000</v>
      </c>
      <c r="V282" s="24">
        <f t="shared" si="17"/>
        <v>296040</v>
      </c>
      <c r="W282" s="22">
        <v>2000000</v>
      </c>
      <c r="X282" s="23">
        <v>909990</v>
      </c>
      <c r="Y282" s="22">
        <f t="shared" si="18"/>
        <v>111100000</v>
      </c>
      <c r="Z282" s="24">
        <f t="shared" si="19"/>
        <v>364490</v>
      </c>
    </row>
    <row r="283" spans="1:26" s="21" customFormat="1" ht="17.25" customHeight="1">
      <c r="A283" s="18">
        <v>275</v>
      </c>
      <c r="B283" s="19" t="s">
        <v>14</v>
      </c>
      <c r="C283" s="40" t="s">
        <v>15</v>
      </c>
      <c r="D283" s="41" t="s">
        <v>34</v>
      </c>
      <c r="E283" s="59" t="s">
        <v>192</v>
      </c>
      <c r="F283" s="33" t="s">
        <v>86</v>
      </c>
      <c r="G283" s="62" t="s">
        <v>224</v>
      </c>
      <c r="H283" s="42" t="s">
        <v>381</v>
      </c>
      <c r="I283" s="19" t="s">
        <v>53</v>
      </c>
      <c r="J283" s="19" t="s">
        <v>114</v>
      </c>
      <c r="K283" s="41" t="s">
        <v>33</v>
      </c>
      <c r="L283" s="45">
        <v>38.96</v>
      </c>
      <c r="M283" s="44">
        <v>8.9</v>
      </c>
      <c r="N283" s="44">
        <v>47.86</v>
      </c>
      <c r="O283" s="41" t="s">
        <v>85</v>
      </c>
      <c r="P283" s="41" t="s">
        <v>43</v>
      </c>
      <c r="Q283" s="41" t="s">
        <v>50</v>
      </c>
      <c r="R283" s="46" t="s">
        <v>91</v>
      </c>
      <c r="S283" s="22">
        <v>1000000</v>
      </c>
      <c r="T283" s="23">
        <v>899460</v>
      </c>
      <c r="U283" s="22">
        <f t="shared" si="16"/>
        <v>108900000</v>
      </c>
      <c r="V283" s="24">
        <f t="shared" si="17"/>
        <v>359960</v>
      </c>
      <c r="W283" s="22">
        <v>2000000</v>
      </c>
      <c r="X283" s="23">
        <v>1106160</v>
      </c>
      <c r="Y283" s="22">
        <f t="shared" si="18"/>
        <v>134700000</v>
      </c>
      <c r="Z283" s="24">
        <f t="shared" si="19"/>
        <v>442660</v>
      </c>
    </row>
    <row r="284" spans="1:26" s="21" customFormat="1" ht="17.25" customHeight="1">
      <c r="A284" s="18">
        <v>276</v>
      </c>
      <c r="B284" s="19" t="s">
        <v>14</v>
      </c>
      <c r="C284" s="40" t="s">
        <v>15</v>
      </c>
      <c r="D284" s="41" t="s">
        <v>34</v>
      </c>
      <c r="E284" s="59" t="s">
        <v>192</v>
      </c>
      <c r="F284" s="33" t="s">
        <v>86</v>
      </c>
      <c r="G284" s="62" t="s">
        <v>203</v>
      </c>
      <c r="H284" s="42" t="s">
        <v>381</v>
      </c>
      <c r="I284" s="19" t="s">
        <v>53</v>
      </c>
      <c r="J284" s="19" t="s">
        <v>114</v>
      </c>
      <c r="K284" s="41" t="s">
        <v>33</v>
      </c>
      <c r="L284" s="45">
        <v>42.08</v>
      </c>
      <c r="M284" s="44">
        <v>9.61</v>
      </c>
      <c r="N284" s="44">
        <v>51.69</v>
      </c>
      <c r="O284" s="41" t="s">
        <v>85</v>
      </c>
      <c r="P284" s="41" t="s">
        <v>46</v>
      </c>
      <c r="Q284" s="41" t="s">
        <v>50</v>
      </c>
      <c r="R284" s="46" t="s">
        <v>91</v>
      </c>
      <c r="S284" s="22">
        <v>1000000</v>
      </c>
      <c r="T284" s="23">
        <v>866700</v>
      </c>
      <c r="U284" s="22">
        <f t="shared" si="16"/>
        <v>105000000</v>
      </c>
      <c r="V284" s="24">
        <f t="shared" si="17"/>
        <v>346700</v>
      </c>
      <c r="W284" s="22">
        <v>2000000</v>
      </c>
      <c r="X284" s="23">
        <v>1064010</v>
      </c>
      <c r="Y284" s="22">
        <f t="shared" si="18"/>
        <v>129600000</v>
      </c>
      <c r="Z284" s="24">
        <f t="shared" si="19"/>
        <v>426010</v>
      </c>
    </row>
    <row r="285" spans="1:26" s="21" customFormat="1" ht="17.25" customHeight="1">
      <c r="A285" s="18">
        <v>277</v>
      </c>
      <c r="B285" s="19" t="s">
        <v>14</v>
      </c>
      <c r="C285" s="40" t="s">
        <v>15</v>
      </c>
      <c r="D285" s="41" t="s">
        <v>34</v>
      </c>
      <c r="E285" s="59" t="s">
        <v>101</v>
      </c>
      <c r="F285" s="33" t="s">
        <v>13</v>
      </c>
      <c r="G285" s="62" t="s">
        <v>200</v>
      </c>
      <c r="H285" s="42" t="s">
        <v>382</v>
      </c>
      <c r="I285" s="19" t="s">
        <v>53</v>
      </c>
      <c r="J285" s="19" t="s">
        <v>114</v>
      </c>
      <c r="K285" s="41" t="s">
        <v>33</v>
      </c>
      <c r="L285" s="45">
        <v>22.57</v>
      </c>
      <c r="M285" s="44">
        <v>4.38</v>
      </c>
      <c r="N285" s="44">
        <v>26.95</v>
      </c>
      <c r="O285" s="41" t="s">
        <v>85</v>
      </c>
      <c r="P285" s="41" t="s">
        <v>36</v>
      </c>
      <c r="Q285" s="41" t="s">
        <v>50</v>
      </c>
      <c r="R285" s="46" t="s">
        <v>91</v>
      </c>
      <c r="S285" s="22">
        <v>1000000</v>
      </c>
      <c r="T285" s="23">
        <v>514070</v>
      </c>
      <c r="U285" s="22">
        <f t="shared" si="16"/>
        <v>62600000</v>
      </c>
      <c r="V285" s="24">
        <f t="shared" si="17"/>
        <v>206070</v>
      </c>
      <c r="W285" s="22">
        <v>2000000</v>
      </c>
      <c r="X285" s="23">
        <v>631710</v>
      </c>
      <c r="Y285" s="22">
        <f t="shared" si="18"/>
        <v>77800000</v>
      </c>
      <c r="Z285" s="24">
        <f t="shared" si="19"/>
        <v>252710</v>
      </c>
    </row>
    <row r="286" spans="1:26" s="21" customFormat="1" ht="17.25" customHeight="1">
      <c r="A286" s="18">
        <v>278</v>
      </c>
      <c r="B286" s="19" t="s">
        <v>14</v>
      </c>
      <c r="C286" s="40" t="s">
        <v>15</v>
      </c>
      <c r="D286" s="41" t="s">
        <v>34</v>
      </c>
      <c r="E286" s="59" t="s">
        <v>101</v>
      </c>
      <c r="F286" s="33" t="s">
        <v>13</v>
      </c>
      <c r="G286" s="62" t="s">
        <v>231</v>
      </c>
      <c r="H286" s="42" t="s">
        <v>382</v>
      </c>
      <c r="I286" s="19" t="s">
        <v>53</v>
      </c>
      <c r="J286" s="19" t="s">
        <v>114</v>
      </c>
      <c r="K286" s="41" t="s">
        <v>33</v>
      </c>
      <c r="L286" s="45">
        <v>22.57</v>
      </c>
      <c r="M286" s="44">
        <v>4.38</v>
      </c>
      <c r="N286" s="44">
        <v>26.95</v>
      </c>
      <c r="O286" s="41" t="s">
        <v>85</v>
      </c>
      <c r="P286" s="41" t="s">
        <v>43</v>
      </c>
      <c r="Q286" s="41" t="s">
        <v>50</v>
      </c>
      <c r="R286" s="46" t="s">
        <v>91</v>
      </c>
      <c r="S286" s="22">
        <v>1000000</v>
      </c>
      <c r="T286" s="23">
        <v>524810</v>
      </c>
      <c r="U286" s="22">
        <f t="shared" si="16"/>
        <v>63900000</v>
      </c>
      <c r="V286" s="24">
        <f t="shared" si="17"/>
        <v>210310</v>
      </c>
      <c r="W286" s="22">
        <v>2000000</v>
      </c>
      <c r="X286" s="23">
        <v>645140</v>
      </c>
      <c r="Y286" s="22">
        <f t="shared" si="18"/>
        <v>79400000</v>
      </c>
      <c r="Z286" s="24">
        <f t="shared" si="19"/>
        <v>258140</v>
      </c>
    </row>
    <row r="287" spans="1:26" s="21" customFormat="1" ht="17.25" customHeight="1">
      <c r="A287" s="18">
        <v>279</v>
      </c>
      <c r="B287" s="19" t="s">
        <v>14</v>
      </c>
      <c r="C287" s="40" t="s">
        <v>15</v>
      </c>
      <c r="D287" s="41" t="s">
        <v>34</v>
      </c>
      <c r="E287" s="59" t="s">
        <v>101</v>
      </c>
      <c r="F287" s="33" t="s">
        <v>13</v>
      </c>
      <c r="G287" s="62" t="s">
        <v>226</v>
      </c>
      <c r="H287" s="42" t="s">
        <v>382</v>
      </c>
      <c r="I287" s="19" t="s">
        <v>53</v>
      </c>
      <c r="J287" s="19" t="s">
        <v>114</v>
      </c>
      <c r="K287" s="41" t="s">
        <v>33</v>
      </c>
      <c r="L287" s="45">
        <v>26.53</v>
      </c>
      <c r="M287" s="44">
        <v>5.15</v>
      </c>
      <c r="N287" s="44">
        <v>31.68</v>
      </c>
      <c r="O287" s="41" t="s">
        <v>85</v>
      </c>
      <c r="P287" s="41" t="s">
        <v>42</v>
      </c>
      <c r="Q287" s="41" t="s">
        <v>50</v>
      </c>
      <c r="R287" s="46" t="s">
        <v>91</v>
      </c>
      <c r="S287" s="22">
        <v>1000000</v>
      </c>
      <c r="T287" s="23">
        <v>643080</v>
      </c>
      <c r="U287" s="22">
        <f t="shared" si="16"/>
        <v>78100000</v>
      </c>
      <c r="V287" s="24">
        <f t="shared" si="17"/>
        <v>257580</v>
      </c>
      <c r="W287" s="22">
        <v>2000000</v>
      </c>
      <c r="X287" s="23">
        <v>791600</v>
      </c>
      <c r="Y287" s="22">
        <f t="shared" si="18"/>
        <v>96900000</v>
      </c>
      <c r="Z287" s="24">
        <f t="shared" si="19"/>
        <v>317100</v>
      </c>
    </row>
    <row r="288" spans="1:26" s="21" customFormat="1" ht="17.25" customHeight="1">
      <c r="A288" s="18">
        <v>280</v>
      </c>
      <c r="B288" s="19" t="s">
        <v>14</v>
      </c>
      <c r="C288" s="40" t="s">
        <v>15</v>
      </c>
      <c r="D288" s="41" t="s">
        <v>34</v>
      </c>
      <c r="E288" s="59" t="s">
        <v>193</v>
      </c>
      <c r="F288" s="33" t="s">
        <v>111</v>
      </c>
      <c r="G288" s="62" t="s">
        <v>232</v>
      </c>
      <c r="H288" s="42" t="s">
        <v>383</v>
      </c>
      <c r="I288" s="19" t="s">
        <v>53</v>
      </c>
      <c r="J288" s="19" t="s">
        <v>114</v>
      </c>
      <c r="K288" s="41" t="s">
        <v>33</v>
      </c>
      <c r="L288" s="45">
        <v>25.12</v>
      </c>
      <c r="M288" s="44">
        <v>7.84</v>
      </c>
      <c r="N288" s="44">
        <v>32.96</v>
      </c>
      <c r="O288" s="41" t="s">
        <v>85</v>
      </c>
      <c r="P288" s="41" t="s">
        <v>42</v>
      </c>
      <c r="Q288" s="41" t="s">
        <v>50</v>
      </c>
      <c r="R288" s="46" t="s">
        <v>91</v>
      </c>
      <c r="S288" s="22">
        <v>1000000</v>
      </c>
      <c r="T288" s="23">
        <v>600770</v>
      </c>
      <c r="U288" s="22">
        <f t="shared" si="16"/>
        <v>73000000</v>
      </c>
      <c r="V288" s="24">
        <f t="shared" si="17"/>
        <v>240770</v>
      </c>
      <c r="W288" s="22">
        <v>2000000</v>
      </c>
      <c r="X288" s="23">
        <v>736660</v>
      </c>
      <c r="Y288" s="22">
        <f t="shared" si="18"/>
        <v>90300000</v>
      </c>
      <c r="Z288" s="24">
        <f t="shared" si="19"/>
        <v>295160</v>
      </c>
    </row>
    <row r="289" spans="1:26" s="21" customFormat="1" ht="17.25" customHeight="1">
      <c r="A289" s="18">
        <v>281</v>
      </c>
      <c r="B289" s="19" t="s">
        <v>14</v>
      </c>
      <c r="C289" s="40" t="s">
        <v>15</v>
      </c>
      <c r="D289" s="41" t="s">
        <v>71</v>
      </c>
      <c r="E289" s="59" t="s">
        <v>124</v>
      </c>
      <c r="F289" s="33" t="s">
        <v>13</v>
      </c>
      <c r="G289" s="62" t="s">
        <v>228</v>
      </c>
      <c r="H289" s="42" t="s">
        <v>385</v>
      </c>
      <c r="I289" s="19" t="s">
        <v>53</v>
      </c>
      <c r="J289" s="19" t="s">
        <v>114</v>
      </c>
      <c r="K289" s="41" t="s">
        <v>33</v>
      </c>
      <c r="L289" s="45">
        <v>18.63</v>
      </c>
      <c r="M289" s="44">
        <v>11.49</v>
      </c>
      <c r="N289" s="44">
        <v>30.12</v>
      </c>
      <c r="O289" s="41" t="s">
        <v>85</v>
      </c>
      <c r="P289" s="41" t="s">
        <v>41</v>
      </c>
      <c r="Q289" s="41" t="s">
        <v>50</v>
      </c>
      <c r="R289" s="46" t="s">
        <v>47</v>
      </c>
      <c r="S289" s="22">
        <v>1000000</v>
      </c>
      <c r="T289" s="23">
        <v>429060</v>
      </c>
      <c r="U289" s="22">
        <f t="shared" si="16"/>
        <v>52400000</v>
      </c>
      <c r="V289" s="24">
        <f t="shared" si="17"/>
        <v>172060</v>
      </c>
      <c r="W289" s="22">
        <v>2000000</v>
      </c>
      <c r="X289" s="23">
        <v>526880</v>
      </c>
      <c r="Y289" s="22">
        <f t="shared" si="18"/>
        <v>65200000</v>
      </c>
      <c r="Z289" s="24">
        <f t="shared" si="19"/>
        <v>210880</v>
      </c>
    </row>
    <row r="290" spans="1:26" s="21" customFormat="1" ht="17.25" customHeight="1">
      <c r="A290" s="18">
        <v>282</v>
      </c>
      <c r="B290" s="19" t="s">
        <v>14</v>
      </c>
      <c r="C290" s="40" t="s">
        <v>15</v>
      </c>
      <c r="D290" s="41" t="s">
        <v>71</v>
      </c>
      <c r="E290" s="59" t="s">
        <v>102</v>
      </c>
      <c r="F290" s="33" t="s">
        <v>13</v>
      </c>
      <c r="G290" s="62" t="s">
        <v>226</v>
      </c>
      <c r="H290" s="42" t="s">
        <v>386</v>
      </c>
      <c r="I290" s="19" t="s">
        <v>53</v>
      </c>
      <c r="J290" s="19" t="s">
        <v>114</v>
      </c>
      <c r="K290" s="41" t="s">
        <v>316</v>
      </c>
      <c r="L290" s="45">
        <v>34.979999999999997</v>
      </c>
      <c r="M290" s="44">
        <v>17.2</v>
      </c>
      <c r="N290" s="44">
        <v>52.18</v>
      </c>
      <c r="O290" s="41" t="s">
        <v>86</v>
      </c>
      <c r="P290" s="41" t="s">
        <v>42</v>
      </c>
      <c r="Q290" s="41" t="s">
        <v>50</v>
      </c>
      <c r="R290" s="46" t="s">
        <v>47</v>
      </c>
      <c r="S290" s="22">
        <v>1000000</v>
      </c>
      <c r="T290" s="23">
        <v>579420</v>
      </c>
      <c r="U290" s="22">
        <f t="shared" si="16"/>
        <v>70500000</v>
      </c>
      <c r="V290" s="24">
        <f t="shared" si="17"/>
        <v>231920</v>
      </c>
      <c r="W290" s="22">
        <v>2000000</v>
      </c>
      <c r="X290" s="23">
        <v>711260</v>
      </c>
      <c r="Y290" s="22">
        <f t="shared" si="18"/>
        <v>87300000</v>
      </c>
      <c r="Z290" s="24">
        <f t="shared" si="19"/>
        <v>284760</v>
      </c>
    </row>
    <row r="291" spans="1:26" s="21" customFormat="1" ht="17.25" customHeight="1">
      <c r="A291" s="18">
        <v>283</v>
      </c>
      <c r="B291" s="19" t="s">
        <v>14</v>
      </c>
      <c r="C291" s="40" t="s">
        <v>15</v>
      </c>
      <c r="D291" s="41" t="s">
        <v>71</v>
      </c>
      <c r="E291" s="59" t="s">
        <v>102</v>
      </c>
      <c r="F291" s="33" t="s">
        <v>13</v>
      </c>
      <c r="G291" s="62" t="s">
        <v>225</v>
      </c>
      <c r="H291" s="42" t="s">
        <v>386</v>
      </c>
      <c r="I291" s="19" t="s">
        <v>53</v>
      </c>
      <c r="J291" s="19" t="s">
        <v>114</v>
      </c>
      <c r="K291" s="41" t="s">
        <v>316</v>
      </c>
      <c r="L291" s="45">
        <v>34.78</v>
      </c>
      <c r="M291" s="44">
        <v>17.27</v>
      </c>
      <c r="N291" s="44">
        <v>52.05</v>
      </c>
      <c r="O291" s="41" t="s">
        <v>86</v>
      </c>
      <c r="P291" s="41" t="s">
        <v>37</v>
      </c>
      <c r="Q291" s="41" t="s">
        <v>50</v>
      </c>
      <c r="R291" s="46" t="s">
        <v>47</v>
      </c>
      <c r="S291" s="22">
        <v>1000000</v>
      </c>
      <c r="T291" s="23">
        <v>583710</v>
      </c>
      <c r="U291" s="22">
        <f t="shared" si="16"/>
        <v>71000000</v>
      </c>
      <c r="V291" s="24">
        <f t="shared" si="17"/>
        <v>233710</v>
      </c>
      <c r="W291" s="22">
        <v>2000000</v>
      </c>
      <c r="X291" s="23">
        <v>716630</v>
      </c>
      <c r="Y291" s="22">
        <f t="shared" si="18"/>
        <v>87900000</v>
      </c>
      <c r="Z291" s="24">
        <f t="shared" si="19"/>
        <v>287130</v>
      </c>
    </row>
    <row r="292" spans="1:26" s="21" customFormat="1" ht="17.25" customHeight="1">
      <c r="A292" s="18">
        <v>284</v>
      </c>
      <c r="B292" s="19" t="s">
        <v>14</v>
      </c>
      <c r="C292" s="40" t="s">
        <v>15</v>
      </c>
      <c r="D292" s="38" t="s">
        <v>63</v>
      </c>
      <c r="E292" s="58" t="s">
        <v>140</v>
      </c>
      <c r="F292" s="33" t="s">
        <v>69</v>
      </c>
      <c r="G292" s="35" t="s">
        <v>253</v>
      </c>
      <c r="H292" s="42" t="s">
        <v>389</v>
      </c>
      <c r="I292" s="19" t="s">
        <v>53</v>
      </c>
      <c r="J292" s="19" t="s">
        <v>114</v>
      </c>
      <c r="K292" s="41" t="s">
        <v>33</v>
      </c>
      <c r="L292" s="35">
        <v>22.33</v>
      </c>
      <c r="M292" s="31">
        <v>10.08</v>
      </c>
      <c r="N292" s="31">
        <v>32.409999999999997</v>
      </c>
      <c r="O292" s="31" t="s">
        <v>85</v>
      </c>
      <c r="P292" s="31" t="s">
        <v>46</v>
      </c>
      <c r="Q292" s="31" t="s">
        <v>50</v>
      </c>
      <c r="R292" s="32" t="s">
        <v>91</v>
      </c>
      <c r="S292" s="22">
        <v>1000000</v>
      </c>
      <c r="T292" s="25">
        <v>363650</v>
      </c>
      <c r="U292" s="22">
        <f t="shared" si="16"/>
        <v>44600000</v>
      </c>
      <c r="V292" s="24">
        <f t="shared" si="17"/>
        <v>145650</v>
      </c>
      <c r="W292" s="22">
        <v>2000000</v>
      </c>
      <c r="X292" s="25">
        <v>444200</v>
      </c>
      <c r="Y292" s="22">
        <f t="shared" si="18"/>
        <v>55300000</v>
      </c>
      <c r="Z292" s="24">
        <f t="shared" si="19"/>
        <v>177700</v>
      </c>
    </row>
    <row r="293" spans="1:26" s="21" customFormat="1" ht="17.25" customHeight="1">
      <c r="A293" s="18">
        <v>285</v>
      </c>
      <c r="B293" s="19" t="s">
        <v>14</v>
      </c>
      <c r="C293" s="40" t="s">
        <v>15</v>
      </c>
      <c r="D293" s="38" t="s">
        <v>63</v>
      </c>
      <c r="E293" s="58" t="s">
        <v>141</v>
      </c>
      <c r="F293" s="33" t="s">
        <v>111</v>
      </c>
      <c r="G293" s="35" t="s">
        <v>249</v>
      </c>
      <c r="H293" s="42" t="s">
        <v>389</v>
      </c>
      <c r="I293" s="19" t="s">
        <v>53</v>
      </c>
      <c r="J293" s="19" t="s">
        <v>114</v>
      </c>
      <c r="K293" s="41" t="s">
        <v>33</v>
      </c>
      <c r="L293" s="35">
        <v>24.81</v>
      </c>
      <c r="M293" s="31">
        <v>11.03</v>
      </c>
      <c r="N293" s="31">
        <v>35.840000000000003</v>
      </c>
      <c r="O293" s="31" t="s">
        <v>85</v>
      </c>
      <c r="P293" s="31" t="s">
        <v>43</v>
      </c>
      <c r="Q293" s="31" t="s">
        <v>50</v>
      </c>
      <c r="R293" s="32" t="s">
        <v>91</v>
      </c>
      <c r="S293" s="22">
        <v>1000000</v>
      </c>
      <c r="T293" s="25">
        <v>438400</v>
      </c>
      <c r="U293" s="22">
        <f t="shared" si="16"/>
        <v>53600000</v>
      </c>
      <c r="V293" s="24">
        <f t="shared" si="17"/>
        <v>175400</v>
      </c>
      <c r="W293" s="22">
        <v>2000000</v>
      </c>
      <c r="X293" s="25">
        <v>536950</v>
      </c>
      <c r="Y293" s="22">
        <f t="shared" si="18"/>
        <v>66400000</v>
      </c>
      <c r="Z293" s="24">
        <f t="shared" si="19"/>
        <v>214950</v>
      </c>
    </row>
    <row r="294" spans="1:26" s="21" customFormat="1" ht="17.25" customHeight="1">
      <c r="A294" s="18">
        <v>286</v>
      </c>
      <c r="B294" s="19" t="s">
        <v>14</v>
      </c>
      <c r="C294" s="40" t="s">
        <v>15</v>
      </c>
      <c r="D294" s="38" t="s">
        <v>63</v>
      </c>
      <c r="E294" s="58" t="s">
        <v>141</v>
      </c>
      <c r="F294" s="33" t="s">
        <v>111</v>
      </c>
      <c r="G294" s="35" t="s">
        <v>224</v>
      </c>
      <c r="H294" s="42" t="s">
        <v>389</v>
      </c>
      <c r="I294" s="19" t="s">
        <v>53</v>
      </c>
      <c r="J294" s="19" t="s">
        <v>114</v>
      </c>
      <c r="K294" s="41" t="s">
        <v>33</v>
      </c>
      <c r="L294" s="35">
        <v>23.87</v>
      </c>
      <c r="M294" s="31">
        <v>10.6</v>
      </c>
      <c r="N294" s="31">
        <v>34.47</v>
      </c>
      <c r="O294" s="31" t="s">
        <v>85</v>
      </c>
      <c r="P294" s="31" t="s">
        <v>43</v>
      </c>
      <c r="Q294" s="31" t="s">
        <v>50</v>
      </c>
      <c r="R294" s="32" t="s">
        <v>91</v>
      </c>
      <c r="S294" s="22">
        <v>1000000</v>
      </c>
      <c r="T294" s="25">
        <v>426750</v>
      </c>
      <c r="U294" s="22">
        <f t="shared" si="16"/>
        <v>52200000</v>
      </c>
      <c r="V294" s="24">
        <f t="shared" si="17"/>
        <v>170750</v>
      </c>
      <c r="W294" s="22">
        <v>2000000</v>
      </c>
      <c r="X294" s="25">
        <v>522600</v>
      </c>
      <c r="Y294" s="22">
        <f t="shared" si="18"/>
        <v>64700000</v>
      </c>
      <c r="Z294" s="24">
        <f t="shared" si="19"/>
        <v>209100</v>
      </c>
    </row>
    <row r="295" spans="1:26" s="21" customFormat="1" ht="17.25" customHeight="1">
      <c r="A295" s="18">
        <v>287</v>
      </c>
      <c r="B295" s="19" t="s">
        <v>14</v>
      </c>
      <c r="C295" s="40" t="s">
        <v>15</v>
      </c>
      <c r="D295" s="38" t="s">
        <v>63</v>
      </c>
      <c r="E295" s="58" t="s">
        <v>142</v>
      </c>
      <c r="F295" s="33" t="s">
        <v>13</v>
      </c>
      <c r="G295" s="35" t="s">
        <v>213</v>
      </c>
      <c r="H295" s="42" t="s">
        <v>387</v>
      </c>
      <c r="I295" s="19" t="s">
        <v>53</v>
      </c>
      <c r="J295" s="19" t="s">
        <v>114</v>
      </c>
      <c r="K295" s="41" t="s">
        <v>33</v>
      </c>
      <c r="L295" s="35">
        <v>28.83</v>
      </c>
      <c r="M295" s="31">
        <v>5.64</v>
      </c>
      <c r="N295" s="31">
        <v>34.47</v>
      </c>
      <c r="O295" s="31" t="s">
        <v>85</v>
      </c>
      <c r="P295" s="31" t="s">
        <v>42</v>
      </c>
      <c r="Q295" s="31" t="s">
        <v>50</v>
      </c>
      <c r="R295" s="32" t="s">
        <v>48</v>
      </c>
      <c r="S295" s="22">
        <v>1000000</v>
      </c>
      <c r="T295" s="25">
        <v>367100</v>
      </c>
      <c r="U295" s="22">
        <f t="shared" si="16"/>
        <v>45000000</v>
      </c>
      <c r="V295" s="24">
        <f t="shared" si="17"/>
        <v>147100</v>
      </c>
      <c r="W295" s="22">
        <v>2000000</v>
      </c>
      <c r="X295" s="25">
        <v>450460</v>
      </c>
      <c r="Y295" s="22">
        <f t="shared" si="18"/>
        <v>56000000</v>
      </c>
      <c r="Z295" s="24">
        <f t="shared" si="19"/>
        <v>180460</v>
      </c>
    </row>
    <row r="296" spans="1:26" s="21" customFormat="1" ht="17.25" customHeight="1">
      <c r="A296" s="18">
        <v>288</v>
      </c>
      <c r="B296" s="19" t="s">
        <v>14</v>
      </c>
      <c r="C296" s="40" t="s">
        <v>15</v>
      </c>
      <c r="D296" s="38" t="s">
        <v>63</v>
      </c>
      <c r="E296" s="58" t="s">
        <v>144</v>
      </c>
      <c r="F296" s="33" t="s">
        <v>13</v>
      </c>
      <c r="G296" s="36" t="s">
        <v>249</v>
      </c>
      <c r="H296" s="42" t="s">
        <v>388</v>
      </c>
      <c r="I296" s="19" t="s">
        <v>53</v>
      </c>
      <c r="J296" s="19" t="s">
        <v>114</v>
      </c>
      <c r="K296" s="41" t="s">
        <v>33</v>
      </c>
      <c r="L296" s="36">
        <v>17.350000000000001</v>
      </c>
      <c r="M296" s="33">
        <v>7.0410000000000004</v>
      </c>
      <c r="N296" s="33">
        <v>24.390999999999998</v>
      </c>
      <c r="O296" s="33" t="s">
        <v>85</v>
      </c>
      <c r="P296" s="33" t="s">
        <v>43</v>
      </c>
      <c r="Q296" s="31" t="s">
        <v>51</v>
      </c>
      <c r="R296" s="32" t="s">
        <v>49</v>
      </c>
      <c r="S296" s="22">
        <v>1000000</v>
      </c>
      <c r="T296" s="25">
        <v>212320</v>
      </c>
      <c r="U296" s="22">
        <f t="shared" si="16"/>
        <v>26400000</v>
      </c>
      <c r="V296" s="24">
        <f t="shared" si="17"/>
        <v>85320</v>
      </c>
      <c r="W296" s="22">
        <v>2000000</v>
      </c>
      <c r="X296" s="25">
        <v>258770</v>
      </c>
      <c r="Y296" s="22">
        <f t="shared" si="18"/>
        <v>33000000</v>
      </c>
      <c r="Z296" s="24">
        <f t="shared" si="19"/>
        <v>103770</v>
      </c>
    </row>
    <row r="297" spans="1:26" s="21" customFormat="1" ht="17.25" customHeight="1">
      <c r="A297" s="18">
        <v>289</v>
      </c>
      <c r="B297" s="19" t="s">
        <v>14</v>
      </c>
      <c r="C297" s="40" t="s">
        <v>15</v>
      </c>
      <c r="D297" s="39" t="s">
        <v>63</v>
      </c>
      <c r="E297" s="61" t="s">
        <v>138</v>
      </c>
      <c r="F297" s="33" t="s">
        <v>13</v>
      </c>
      <c r="G297" s="37" t="s">
        <v>208</v>
      </c>
      <c r="H297" s="42" t="s">
        <v>384</v>
      </c>
      <c r="I297" s="19" t="s">
        <v>53</v>
      </c>
      <c r="J297" s="19" t="s">
        <v>114</v>
      </c>
      <c r="K297" s="41" t="s">
        <v>33</v>
      </c>
      <c r="L297" s="37">
        <v>29.91</v>
      </c>
      <c r="M297" s="34">
        <v>16.2</v>
      </c>
      <c r="N297" s="34">
        <v>46.11</v>
      </c>
      <c r="O297" s="34" t="s">
        <v>86</v>
      </c>
      <c r="P297" s="34" t="s">
        <v>65</v>
      </c>
      <c r="Q297" s="31" t="s">
        <v>50</v>
      </c>
      <c r="R297" s="32" t="s">
        <v>48</v>
      </c>
      <c r="S297" s="22">
        <v>1000000</v>
      </c>
      <c r="T297" s="25">
        <v>370110</v>
      </c>
      <c r="U297" s="22">
        <f t="shared" si="16"/>
        <v>45400000</v>
      </c>
      <c r="V297" s="24">
        <f t="shared" si="17"/>
        <v>148110</v>
      </c>
      <c r="W297" s="22">
        <v>2000000</v>
      </c>
      <c r="X297" s="25">
        <v>455050</v>
      </c>
      <c r="Y297" s="22">
        <f t="shared" si="18"/>
        <v>56600000</v>
      </c>
      <c r="Z297" s="24">
        <f t="shared" si="19"/>
        <v>182050</v>
      </c>
    </row>
    <row r="298" spans="1:26" s="21" customFormat="1" ht="16.5" customHeight="1">
      <c r="A298" s="18">
        <v>290</v>
      </c>
      <c r="B298" s="19" t="s">
        <v>14</v>
      </c>
      <c r="C298" s="40" t="s">
        <v>15</v>
      </c>
      <c r="D298" s="38" t="s">
        <v>63</v>
      </c>
      <c r="E298" s="58" t="s">
        <v>143</v>
      </c>
      <c r="F298" s="33" t="s">
        <v>13</v>
      </c>
      <c r="G298" s="35" t="s">
        <v>219</v>
      </c>
      <c r="H298" s="42" t="s">
        <v>425</v>
      </c>
      <c r="I298" s="19" t="s">
        <v>53</v>
      </c>
      <c r="J298" s="19" t="s">
        <v>114</v>
      </c>
      <c r="K298" s="41" t="s">
        <v>35</v>
      </c>
      <c r="L298" s="35">
        <v>29.33</v>
      </c>
      <c r="M298" s="31">
        <v>4.93</v>
      </c>
      <c r="N298" s="31">
        <v>34.26</v>
      </c>
      <c r="O298" s="31" t="s">
        <v>85</v>
      </c>
      <c r="P298" s="31" t="s">
        <v>36</v>
      </c>
      <c r="Q298" s="31" t="s">
        <v>51</v>
      </c>
      <c r="R298" s="32" t="s">
        <v>48</v>
      </c>
      <c r="S298" s="22">
        <v>1000000</v>
      </c>
      <c r="T298" s="25">
        <v>357160</v>
      </c>
      <c r="U298" s="22">
        <f t="shared" si="16"/>
        <v>43800000</v>
      </c>
      <c r="V298" s="24">
        <f t="shared" si="17"/>
        <v>143160</v>
      </c>
      <c r="W298" s="22">
        <v>2000000</v>
      </c>
      <c r="X298" s="25">
        <v>438620</v>
      </c>
      <c r="Y298" s="22">
        <f t="shared" si="18"/>
        <v>54600000</v>
      </c>
      <c r="Z298" s="24">
        <f t="shared" si="19"/>
        <v>175620</v>
      </c>
    </row>
    <row r="299" spans="1:26" s="21" customFormat="1" ht="17.25" customHeight="1">
      <c r="A299" s="18">
        <v>291</v>
      </c>
      <c r="B299" s="19" t="s">
        <v>14</v>
      </c>
      <c r="C299" s="40" t="s">
        <v>15</v>
      </c>
      <c r="D299" s="38" t="s">
        <v>63</v>
      </c>
      <c r="E299" s="58" t="s">
        <v>143</v>
      </c>
      <c r="F299" s="33" t="s">
        <v>13</v>
      </c>
      <c r="G299" s="35" t="s">
        <v>250</v>
      </c>
      <c r="H299" s="42" t="s">
        <v>425</v>
      </c>
      <c r="I299" s="19" t="s">
        <v>53</v>
      </c>
      <c r="J299" s="19" t="s">
        <v>114</v>
      </c>
      <c r="K299" s="41" t="s">
        <v>35</v>
      </c>
      <c r="L299" s="35">
        <v>29.33</v>
      </c>
      <c r="M299" s="31">
        <v>4.93</v>
      </c>
      <c r="N299" s="31">
        <v>34.26</v>
      </c>
      <c r="O299" s="31" t="s">
        <v>85</v>
      </c>
      <c r="P299" s="31" t="s">
        <v>43</v>
      </c>
      <c r="Q299" s="31" t="s">
        <v>51</v>
      </c>
      <c r="R299" s="32" t="s">
        <v>48</v>
      </c>
      <c r="S299" s="22">
        <v>1000000</v>
      </c>
      <c r="T299" s="25">
        <v>357160</v>
      </c>
      <c r="U299" s="22">
        <f t="shared" si="16"/>
        <v>43800000</v>
      </c>
      <c r="V299" s="24">
        <f t="shared" si="17"/>
        <v>143160</v>
      </c>
      <c r="W299" s="22">
        <v>2000000</v>
      </c>
      <c r="X299" s="25">
        <v>438620</v>
      </c>
      <c r="Y299" s="22">
        <f t="shared" si="18"/>
        <v>54600000</v>
      </c>
      <c r="Z299" s="24">
        <f t="shared" si="19"/>
        <v>175620</v>
      </c>
    </row>
    <row r="300" spans="1:26" s="21" customFormat="1" ht="17.25" customHeight="1">
      <c r="A300" s="18">
        <v>292</v>
      </c>
      <c r="B300" s="19" t="s">
        <v>14</v>
      </c>
      <c r="C300" s="40" t="s">
        <v>15</v>
      </c>
      <c r="D300" s="38" t="s">
        <v>63</v>
      </c>
      <c r="E300" s="58" t="s">
        <v>137</v>
      </c>
      <c r="F300" s="33" t="s">
        <v>69</v>
      </c>
      <c r="G300" s="35" t="s">
        <v>245</v>
      </c>
      <c r="H300" s="42" t="s">
        <v>424</v>
      </c>
      <c r="I300" s="19" t="s">
        <v>53</v>
      </c>
      <c r="J300" s="19" t="s">
        <v>114</v>
      </c>
      <c r="K300" s="41" t="s">
        <v>35</v>
      </c>
      <c r="L300" s="31">
        <v>39.56</v>
      </c>
      <c r="M300" s="31">
        <v>9.6</v>
      </c>
      <c r="N300" s="31">
        <v>49.16</v>
      </c>
      <c r="O300" s="31" t="s">
        <v>86</v>
      </c>
      <c r="P300" s="31" t="s">
        <v>36</v>
      </c>
      <c r="Q300" s="31" t="s">
        <v>50</v>
      </c>
      <c r="R300" s="31" t="s">
        <v>48</v>
      </c>
      <c r="S300" s="22">
        <v>1000000</v>
      </c>
      <c r="T300" s="25">
        <v>515530</v>
      </c>
      <c r="U300" s="22">
        <f t="shared" si="16"/>
        <v>62800000</v>
      </c>
      <c r="V300" s="24">
        <f t="shared" si="17"/>
        <v>206530</v>
      </c>
      <c r="W300" s="22">
        <v>2000000</v>
      </c>
      <c r="X300" s="25">
        <v>633850</v>
      </c>
      <c r="Y300" s="22">
        <f t="shared" si="18"/>
        <v>78000000</v>
      </c>
      <c r="Z300" s="24">
        <f t="shared" si="19"/>
        <v>253850</v>
      </c>
    </row>
    <row r="301" spans="1:26" s="21" customFormat="1" ht="17.25" customHeight="1">
      <c r="A301" s="18">
        <v>293</v>
      </c>
      <c r="B301" s="19" t="s">
        <v>14</v>
      </c>
      <c r="C301" s="40" t="s">
        <v>15</v>
      </c>
      <c r="D301" s="38" t="s">
        <v>63</v>
      </c>
      <c r="E301" s="58" t="s">
        <v>137</v>
      </c>
      <c r="F301" s="33" t="s">
        <v>69</v>
      </c>
      <c r="G301" s="35" t="s">
        <v>203</v>
      </c>
      <c r="H301" s="42" t="s">
        <v>424</v>
      </c>
      <c r="I301" s="19" t="s">
        <v>53</v>
      </c>
      <c r="J301" s="19" t="s">
        <v>114</v>
      </c>
      <c r="K301" s="41" t="s">
        <v>35</v>
      </c>
      <c r="L301" s="31">
        <v>40.68</v>
      </c>
      <c r="M301" s="31">
        <v>9.8800000000000008</v>
      </c>
      <c r="N301" s="31">
        <v>50.56</v>
      </c>
      <c r="O301" s="31" t="s">
        <v>86</v>
      </c>
      <c r="P301" s="31" t="s">
        <v>46</v>
      </c>
      <c r="Q301" s="31" t="s">
        <v>50</v>
      </c>
      <c r="R301" s="31" t="s">
        <v>48</v>
      </c>
      <c r="S301" s="22">
        <v>1000000</v>
      </c>
      <c r="T301" s="25">
        <v>539970</v>
      </c>
      <c r="U301" s="22">
        <f t="shared" si="16"/>
        <v>65700000</v>
      </c>
      <c r="V301" s="24">
        <f t="shared" si="17"/>
        <v>216470</v>
      </c>
      <c r="W301" s="22">
        <v>2000000</v>
      </c>
      <c r="X301" s="25">
        <v>664220</v>
      </c>
      <c r="Y301" s="22">
        <f t="shared" si="18"/>
        <v>81700000</v>
      </c>
      <c r="Z301" s="24">
        <f t="shared" si="19"/>
        <v>265720</v>
      </c>
    </row>
    <row r="302" spans="1:26" s="21" customFormat="1" ht="17.25" customHeight="1">
      <c r="A302" s="18">
        <v>294</v>
      </c>
      <c r="B302" s="19" t="s">
        <v>14</v>
      </c>
      <c r="C302" s="40" t="s">
        <v>15</v>
      </c>
      <c r="D302" s="38" t="s">
        <v>63</v>
      </c>
      <c r="E302" s="58" t="s">
        <v>139</v>
      </c>
      <c r="F302" s="33" t="s">
        <v>301</v>
      </c>
      <c r="G302" s="35" t="s">
        <v>249</v>
      </c>
      <c r="H302" s="42" t="s">
        <v>424</v>
      </c>
      <c r="I302" s="19" t="s">
        <v>53</v>
      </c>
      <c r="J302" s="19" t="s">
        <v>114</v>
      </c>
      <c r="K302" s="41" t="s">
        <v>35</v>
      </c>
      <c r="L302" s="31">
        <v>47.3</v>
      </c>
      <c r="M302" s="31">
        <v>7.03</v>
      </c>
      <c r="N302" s="31">
        <v>54.33</v>
      </c>
      <c r="O302" s="31" t="s">
        <v>86</v>
      </c>
      <c r="P302" s="31" t="s">
        <v>43</v>
      </c>
      <c r="Q302" s="31" t="s">
        <v>431</v>
      </c>
      <c r="R302" s="31" t="s">
        <v>48</v>
      </c>
      <c r="S302" s="22">
        <v>1000000</v>
      </c>
      <c r="T302" s="25">
        <v>579320</v>
      </c>
      <c r="U302" s="22">
        <f t="shared" si="16"/>
        <v>70500000</v>
      </c>
      <c r="V302" s="24">
        <f t="shared" si="17"/>
        <v>231820</v>
      </c>
      <c r="W302" s="22">
        <v>2000000</v>
      </c>
      <c r="X302" s="25">
        <v>712710</v>
      </c>
      <c r="Y302" s="22">
        <f t="shared" si="18"/>
        <v>87500000</v>
      </c>
      <c r="Z302" s="24">
        <f t="shared" si="19"/>
        <v>285210</v>
      </c>
    </row>
    <row r="303" spans="1:26" s="21" customFormat="1" ht="17.25" customHeight="1">
      <c r="A303" s="18">
        <v>295</v>
      </c>
      <c r="B303" s="19" t="s">
        <v>14</v>
      </c>
      <c r="C303" s="40" t="s">
        <v>15</v>
      </c>
      <c r="D303" s="38" t="s">
        <v>59</v>
      </c>
      <c r="E303" s="58" t="s">
        <v>105</v>
      </c>
      <c r="F303" s="33" t="s">
        <v>13</v>
      </c>
      <c r="G303" s="35" t="s">
        <v>249</v>
      </c>
      <c r="H303" s="42" t="s">
        <v>393</v>
      </c>
      <c r="I303" s="19" t="s">
        <v>53</v>
      </c>
      <c r="J303" s="19" t="s">
        <v>114</v>
      </c>
      <c r="K303" s="41" t="s">
        <v>33</v>
      </c>
      <c r="L303" s="31">
        <v>26.81</v>
      </c>
      <c r="M303" s="31">
        <v>6.38</v>
      </c>
      <c r="N303" s="31">
        <v>33.19</v>
      </c>
      <c r="O303" s="31" t="s">
        <v>85</v>
      </c>
      <c r="P303" s="31" t="s">
        <v>43</v>
      </c>
      <c r="Q303" s="31" t="s">
        <v>50</v>
      </c>
      <c r="R303" s="31" t="s">
        <v>91</v>
      </c>
      <c r="S303" s="22">
        <v>1000000</v>
      </c>
      <c r="T303" s="23">
        <v>461700</v>
      </c>
      <c r="U303" s="22">
        <f t="shared" si="16"/>
        <v>56400000</v>
      </c>
      <c r="V303" s="24">
        <f t="shared" si="17"/>
        <v>184700</v>
      </c>
      <c r="W303" s="22">
        <v>2000000</v>
      </c>
      <c r="X303" s="23">
        <v>566360</v>
      </c>
      <c r="Y303" s="22">
        <f t="shared" si="18"/>
        <v>69900000</v>
      </c>
      <c r="Z303" s="24">
        <f t="shared" si="19"/>
        <v>226860</v>
      </c>
    </row>
    <row r="304" spans="1:26" s="21" customFormat="1" ht="17.25" customHeight="1">
      <c r="A304" s="18">
        <v>296</v>
      </c>
      <c r="B304" s="19" t="s">
        <v>14</v>
      </c>
      <c r="C304" s="40" t="s">
        <v>15</v>
      </c>
      <c r="D304" s="38" t="s">
        <v>59</v>
      </c>
      <c r="E304" s="58" t="s">
        <v>105</v>
      </c>
      <c r="F304" s="33" t="s">
        <v>13</v>
      </c>
      <c r="G304" s="35" t="s">
        <v>250</v>
      </c>
      <c r="H304" s="42" t="s">
        <v>393</v>
      </c>
      <c r="I304" s="19" t="s">
        <v>53</v>
      </c>
      <c r="J304" s="19" t="s">
        <v>114</v>
      </c>
      <c r="K304" s="41" t="s">
        <v>33</v>
      </c>
      <c r="L304" s="31">
        <v>30.17</v>
      </c>
      <c r="M304" s="31">
        <v>7.18</v>
      </c>
      <c r="N304" s="31">
        <v>37.35</v>
      </c>
      <c r="O304" s="31" t="s">
        <v>85</v>
      </c>
      <c r="P304" s="31" t="s">
        <v>43</v>
      </c>
      <c r="Q304" s="31" t="s">
        <v>50</v>
      </c>
      <c r="R304" s="31" t="s">
        <v>91</v>
      </c>
      <c r="S304" s="22">
        <v>1000000</v>
      </c>
      <c r="T304" s="23">
        <v>515690</v>
      </c>
      <c r="U304" s="22">
        <f t="shared" si="16"/>
        <v>62800000</v>
      </c>
      <c r="V304" s="24">
        <f t="shared" si="17"/>
        <v>206690</v>
      </c>
      <c r="W304" s="22">
        <v>2000000</v>
      </c>
      <c r="X304" s="23">
        <v>632880</v>
      </c>
      <c r="Y304" s="22">
        <f t="shared" si="18"/>
        <v>77900000</v>
      </c>
      <c r="Z304" s="24">
        <f t="shared" si="19"/>
        <v>253380</v>
      </c>
    </row>
    <row r="305" spans="1:26" s="21" customFormat="1" ht="17.25" customHeight="1">
      <c r="A305" s="18">
        <v>297</v>
      </c>
      <c r="B305" s="19" t="s">
        <v>14</v>
      </c>
      <c r="C305" s="40" t="s">
        <v>307</v>
      </c>
      <c r="D305" s="38" t="s">
        <v>59</v>
      </c>
      <c r="E305" s="58" t="s">
        <v>313</v>
      </c>
      <c r="F305" s="33"/>
      <c r="G305" s="35" t="s">
        <v>245</v>
      </c>
      <c r="H305" s="42" t="s">
        <v>429</v>
      </c>
      <c r="I305" s="19" t="s">
        <v>53</v>
      </c>
      <c r="J305" s="19" t="s">
        <v>114</v>
      </c>
      <c r="K305" s="41" t="s">
        <v>33</v>
      </c>
      <c r="L305" s="31">
        <v>29.99</v>
      </c>
      <c r="M305" s="31">
        <v>9.56</v>
      </c>
      <c r="N305" s="31">
        <v>39.549999999999997</v>
      </c>
      <c r="O305" s="31" t="s">
        <v>85</v>
      </c>
      <c r="P305" s="31" t="s">
        <v>36</v>
      </c>
      <c r="Q305" s="31" t="s">
        <v>50</v>
      </c>
      <c r="R305" s="31" t="s">
        <v>116</v>
      </c>
      <c r="S305" s="22">
        <v>1000000</v>
      </c>
      <c r="T305" s="23">
        <v>540710</v>
      </c>
      <c r="U305" s="22">
        <f t="shared" si="16"/>
        <v>65800000</v>
      </c>
      <c r="V305" s="24">
        <f t="shared" si="17"/>
        <v>216710</v>
      </c>
      <c r="W305" s="22">
        <v>2000000</v>
      </c>
      <c r="X305" s="23">
        <v>662100</v>
      </c>
      <c r="Y305" s="22">
        <f t="shared" si="18"/>
        <v>81400000</v>
      </c>
      <c r="Z305" s="24">
        <f t="shared" si="19"/>
        <v>265100</v>
      </c>
    </row>
    <row r="306" spans="1:26" s="21" customFormat="1" ht="17.25" customHeight="1">
      <c r="A306" s="18">
        <v>298</v>
      </c>
      <c r="B306" s="19" t="s">
        <v>14</v>
      </c>
      <c r="C306" s="40" t="s">
        <v>307</v>
      </c>
      <c r="D306" s="38" t="s">
        <v>59</v>
      </c>
      <c r="E306" s="58" t="s">
        <v>313</v>
      </c>
      <c r="F306" s="33"/>
      <c r="G306" s="35" t="s">
        <v>230</v>
      </c>
      <c r="H306" s="42" t="s">
        <v>429</v>
      </c>
      <c r="I306" s="19" t="s">
        <v>53</v>
      </c>
      <c r="J306" s="19" t="s">
        <v>114</v>
      </c>
      <c r="K306" s="41" t="s">
        <v>33</v>
      </c>
      <c r="L306" s="31">
        <v>29.99</v>
      </c>
      <c r="M306" s="31">
        <v>10.039999999999999</v>
      </c>
      <c r="N306" s="31">
        <v>40.03</v>
      </c>
      <c r="O306" s="31" t="s">
        <v>85</v>
      </c>
      <c r="P306" s="31" t="s">
        <v>36</v>
      </c>
      <c r="Q306" s="31" t="s">
        <v>50</v>
      </c>
      <c r="R306" s="31" t="s">
        <v>116</v>
      </c>
      <c r="S306" s="22">
        <v>1000000</v>
      </c>
      <c r="T306" s="23">
        <v>528620</v>
      </c>
      <c r="U306" s="22">
        <f t="shared" si="16"/>
        <v>64400000</v>
      </c>
      <c r="V306" s="24">
        <f t="shared" si="17"/>
        <v>211620</v>
      </c>
      <c r="W306" s="22">
        <v>2000000</v>
      </c>
      <c r="X306" s="23">
        <v>647450</v>
      </c>
      <c r="Y306" s="22">
        <f t="shared" si="18"/>
        <v>79600000</v>
      </c>
      <c r="Z306" s="24">
        <f t="shared" si="19"/>
        <v>259450</v>
      </c>
    </row>
    <row r="307" spans="1:26" s="21" customFormat="1" ht="17.25" customHeight="1">
      <c r="A307" s="18">
        <v>299</v>
      </c>
      <c r="B307" s="19" t="s">
        <v>14</v>
      </c>
      <c r="C307" s="40" t="s">
        <v>307</v>
      </c>
      <c r="D307" s="38" t="s">
        <v>59</v>
      </c>
      <c r="E307" s="58" t="s">
        <v>313</v>
      </c>
      <c r="F307" s="33"/>
      <c r="G307" s="35" t="s">
        <v>218</v>
      </c>
      <c r="H307" s="42" t="s">
        <v>429</v>
      </c>
      <c r="I307" s="19" t="s">
        <v>53</v>
      </c>
      <c r="J307" s="19" t="s">
        <v>114</v>
      </c>
      <c r="K307" s="41" t="s">
        <v>33</v>
      </c>
      <c r="L307" s="31">
        <v>29.99</v>
      </c>
      <c r="M307" s="31">
        <v>10.039999999999999</v>
      </c>
      <c r="N307" s="31">
        <v>40.03</v>
      </c>
      <c r="O307" s="31" t="s">
        <v>85</v>
      </c>
      <c r="P307" s="31" t="s">
        <v>36</v>
      </c>
      <c r="Q307" s="31" t="s">
        <v>50</v>
      </c>
      <c r="R307" s="31" t="s">
        <v>116</v>
      </c>
      <c r="S307" s="22">
        <v>1000000</v>
      </c>
      <c r="T307" s="23">
        <v>528620</v>
      </c>
      <c r="U307" s="22">
        <f t="shared" si="16"/>
        <v>64400000</v>
      </c>
      <c r="V307" s="24">
        <f t="shared" si="17"/>
        <v>211620</v>
      </c>
      <c r="W307" s="22">
        <v>2000000</v>
      </c>
      <c r="X307" s="23">
        <v>647450</v>
      </c>
      <c r="Y307" s="22">
        <f t="shared" si="18"/>
        <v>79600000</v>
      </c>
      <c r="Z307" s="24">
        <f t="shared" si="19"/>
        <v>259450</v>
      </c>
    </row>
    <row r="308" spans="1:26" s="21" customFormat="1" ht="17.25" customHeight="1">
      <c r="A308" s="18">
        <v>300</v>
      </c>
      <c r="B308" s="19" t="s">
        <v>14</v>
      </c>
      <c r="C308" s="40" t="s">
        <v>307</v>
      </c>
      <c r="D308" s="38" t="s">
        <v>59</v>
      </c>
      <c r="E308" s="58" t="s">
        <v>313</v>
      </c>
      <c r="F308" s="33"/>
      <c r="G308" s="35" t="s">
        <v>219</v>
      </c>
      <c r="H308" s="42" t="s">
        <v>429</v>
      </c>
      <c r="I308" s="19" t="s">
        <v>53</v>
      </c>
      <c r="J308" s="19" t="s">
        <v>114</v>
      </c>
      <c r="K308" s="41" t="s">
        <v>33</v>
      </c>
      <c r="L308" s="31">
        <v>29.69</v>
      </c>
      <c r="M308" s="31">
        <v>9.73</v>
      </c>
      <c r="N308" s="31">
        <v>39.42</v>
      </c>
      <c r="O308" s="31" t="s">
        <v>85</v>
      </c>
      <c r="P308" s="31" t="s">
        <v>36</v>
      </c>
      <c r="Q308" s="31" t="s">
        <v>50</v>
      </c>
      <c r="R308" s="31" t="s">
        <v>116</v>
      </c>
      <c r="S308" s="22">
        <v>1000000</v>
      </c>
      <c r="T308" s="23">
        <v>520690</v>
      </c>
      <c r="U308" s="22">
        <f t="shared" si="16"/>
        <v>63400000</v>
      </c>
      <c r="V308" s="24">
        <f t="shared" si="17"/>
        <v>208690</v>
      </c>
      <c r="W308" s="22">
        <v>2000000</v>
      </c>
      <c r="X308" s="23">
        <v>637640</v>
      </c>
      <c r="Y308" s="22">
        <f t="shared" si="18"/>
        <v>78500000</v>
      </c>
      <c r="Z308" s="24">
        <f t="shared" si="19"/>
        <v>255140</v>
      </c>
    </row>
    <row r="309" spans="1:26" s="21" customFormat="1" ht="17.25" customHeight="1">
      <c r="A309" s="18">
        <v>301</v>
      </c>
      <c r="B309" s="19" t="s">
        <v>14</v>
      </c>
      <c r="C309" s="40" t="s">
        <v>307</v>
      </c>
      <c r="D309" s="38" t="s">
        <v>59</v>
      </c>
      <c r="E309" s="58" t="s">
        <v>313</v>
      </c>
      <c r="F309" s="33"/>
      <c r="G309" s="35" t="s">
        <v>200</v>
      </c>
      <c r="H309" s="42" t="s">
        <v>429</v>
      </c>
      <c r="I309" s="19" t="s">
        <v>53</v>
      </c>
      <c r="J309" s="19" t="s">
        <v>114</v>
      </c>
      <c r="K309" s="41" t="s">
        <v>33</v>
      </c>
      <c r="L309" s="31">
        <v>37.270000000000003</v>
      </c>
      <c r="M309" s="31">
        <v>11.76</v>
      </c>
      <c r="N309" s="31">
        <v>49.03</v>
      </c>
      <c r="O309" s="31" t="s">
        <v>86</v>
      </c>
      <c r="P309" s="31" t="s">
        <v>36</v>
      </c>
      <c r="Q309" s="31" t="s">
        <v>50</v>
      </c>
      <c r="R309" s="31" t="s">
        <v>116</v>
      </c>
      <c r="S309" s="22">
        <v>1000000</v>
      </c>
      <c r="T309" s="23">
        <v>649930</v>
      </c>
      <c r="U309" s="22">
        <f t="shared" si="16"/>
        <v>78900000</v>
      </c>
      <c r="V309" s="24">
        <f t="shared" si="17"/>
        <v>260430</v>
      </c>
      <c r="W309" s="22">
        <v>2000000</v>
      </c>
      <c r="X309" s="23">
        <v>796530</v>
      </c>
      <c r="Y309" s="22">
        <f t="shared" si="18"/>
        <v>97500000</v>
      </c>
      <c r="Z309" s="24">
        <f t="shared" si="19"/>
        <v>319030</v>
      </c>
    </row>
    <row r="310" spans="1:26" s="21" customFormat="1" ht="17.25" customHeight="1">
      <c r="A310" s="18">
        <v>302</v>
      </c>
      <c r="B310" s="19" t="s">
        <v>14</v>
      </c>
      <c r="C310" s="40" t="s">
        <v>307</v>
      </c>
      <c r="D310" s="38" t="s">
        <v>59</v>
      </c>
      <c r="E310" s="58" t="s">
        <v>313</v>
      </c>
      <c r="F310" s="33"/>
      <c r="G310" s="35" t="s">
        <v>257</v>
      </c>
      <c r="H310" s="42" t="s">
        <v>429</v>
      </c>
      <c r="I310" s="19" t="s">
        <v>53</v>
      </c>
      <c r="J310" s="19" t="s">
        <v>114</v>
      </c>
      <c r="K310" s="41" t="s">
        <v>33</v>
      </c>
      <c r="L310" s="31">
        <v>29.99</v>
      </c>
      <c r="M310" s="31">
        <v>9.58</v>
      </c>
      <c r="N310" s="31">
        <v>39.57</v>
      </c>
      <c r="O310" s="31" t="s">
        <v>85</v>
      </c>
      <c r="P310" s="31" t="s">
        <v>36</v>
      </c>
      <c r="Q310" s="31" t="s">
        <v>50</v>
      </c>
      <c r="R310" s="31" t="s">
        <v>116</v>
      </c>
      <c r="S310" s="22">
        <v>1000000</v>
      </c>
      <c r="T310" s="23">
        <v>535040</v>
      </c>
      <c r="U310" s="22">
        <f t="shared" si="16"/>
        <v>65200000</v>
      </c>
      <c r="V310" s="24">
        <f t="shared" si="17"/>
        <v>214040</v>
      </c>
      <c r="W310" s="22">
        <v>2000000</v>
      </c>
      <c r="X310" s="23">
        <v>655200</v>
      </c>
      <c r="Y310" s="22">
        <f t="shared" si="18"/>
        <v>80600000</v>
      </c>
      <c r="Z310" s="24">
        <f t="shared" si="19"/>
        <v>262200</v>
      </c>
    </row>
    <row r="311" spans="1:26" s="21" customFormat="1" ht="17.25" customHeight="1">
      <c r="A311" s="18">
        <v>303</v>
      </c>
      <c r="B311" s="19" t="s">
        <v>14</v>
      </c>
      <c r="C311" s="40" t="s">
        <v>307</v>
      </c>
      <c r="D311" s="38" t="s">
        <v>59</v>
      </c>
      <c r="E311" s="58" t="s">
        <v>313</v>
      </c>
      <c r="F311" s="33"/>
      <c r="G311" s="35" t="s">
        <v>249</v>
      </c>
      <c r="H311" s="42" t="s">
        <v>429</v>
      </c>
      <c r="I311" s="19" t="s">
        <v>53</v>
      </c>
      <c r="J311" s="19" t="s">
        <v>114</v>
      </c>
      <c r="K311" s="41" t="s">
        <v>33</v>
      </c>
      <c r="L311" s="31">
        <v>29.99</v>
      </c>
      <c r="M311" s="31">
        <v>9.56</v>
      </c>
      <c r="N311" s="31">
        <v>39.549999999999997</v>
      </c>
      <c r="O311" s="31" t="s">
        <v>85</v>
      </c>
      <c r="P311" s="31" t="s">
        <v>43</v>
      </c>
      <c r="Q311" s="31" t="s">
        <v>50</v>
      </c>
      <c r="R311" s="31" t="s">
        <v>116</v>
      </c>
      <c r="S311" s="22">
        <v>1000000</v>
      </c>
      <c r="T311" s="23">
        <v>551670</v>
      </c>
      <c r="U311" s="22">
        <f t="shared" si="16"/>
        <v>67200000</v>
      </c>
      <c r="V311" s="24">
        <f t="shared" si="17"/>
        <v>220670</v>
      </c>
      <c r="W311" s="22">
        <v>2000000</v>
      </c>
      <c r="X311" s="23">
        <v>675660</v>
      </c>
      <c r="Y311" s="22">
        <f t="shared" si="18"/>
        <v>83000000</v>
      </c>
      <c r="Z311" s="24">
        <f t="shared" si="19"/>
        <v>270660</v>
      </c>
    </row>
    <row r="312" spans="1:26" s="21" customFormat="1" ht="17.25" customHeight="1">
      <c r="A312" s="18">
        <v>304</v>
      </c>
      <c r="B312" s="19" t="s">
        <v>14</v>
      </c>
      <c r="C312" s="40" t="s">
        <v>307</v>
      </c>
      <c r="D312" s="38" t="s">
        <v>59</v>
      </c>
      <c r="E312" s="58" t="s">
        <v>313</v>
      </c>
      <c r="F312" s="33"/>
      <c r="G312" s="35" t="s">
        <v>224</v>
      </c>
      <c r="H312" s="42" t="s">
        <v>429</v>
      </c>
      <c r="I312" s="19" t="s">
        <v>53</v>
      </c>
      <c r="J312" s="19" t="s">
        <v>114</v>
      </c>
      <c r="K312" s="41" t="s">
        <v>33</v>
      </c>
      <c r="L312" s="31">
        <v>29.99</v>
      </c>
      <c r="M312" s="31">
        <v>10.039999999999999</v>
      </c>
      <c r="N312" s="31">
        <v>40.03</v>
      </c>
      <c r="O312" s="31" t="s">
        <v>85</v>
      </c>
      <c r="P312" s="31" t="s">
        <v>43</v>
      </c>
      <c r="Q312" s="31" t="s">
        <v>50</v>
      </c>
      <c r="R312" s="31" t="s">
        <v>116</v>
      </c>
      <c r="S312" s="22">
        <v>1000000</v>
      </c>
      <c r="T312" s="23">
        <v>540270</v>
      </c>
      <c r="U312" s="22">
        <f t="shared" si="16"/>
        <v>65800000</v>
      </c>
      <c r="V312" s="24">
        <f t="shared" si="17"/>
        <v>216270</v>
      </c>
      <c r="W312" s="22">
        <v>2000000</v>
      </c>
      <c r="X312" s="23">
        <v>661870</v>
      </c>
      <c r="Y312" s="22">
        <f t="shared" si="18"/>
        <v>81400000</v>
      </c>
      <c r="Z312" s="24">
        <f t="shared" si="19"/>
        <v>264870</v>
      </c>
    </row>
    <row r="313" spans="1:26" s="21" customFormat="1" ht="17.25" customHeight="1">
      <c r="A313" s="18">
        <v>305</v>
      </c>
      <c r="B313" s="19" t="s">
        <v>14</v>
      </c>
      <c r="C313" s="40" t="s">
        <v>307</v>
      </c>
      <c r="D313" s="38" t="s">
        <v>59</v>
      </c>
      <c r="E313" s="58" t="s">
        <v>313</v>
      </c>
      <c r="F313" s="33"/>
      <c r="G313" s="35" t="s">
        <v>211</v>
      </c>
      <c r="H313" s="42" t="s">
        <v>429</v>
      </c>
      <c r="I313" s="19" t="s">
        <v>53</v>
      </c>
      <c r="J313" s="19" t="s">
        <v>114</v>
      </c>
      <c r="K313" s="41" t="s">
        <v>33</v>
      </c>
      <c r="L313" s="31">
        <v>29.99</v>
      </c>
      <c r="M313" s="31">
        <v>10.039999999999999</v>
      </c>
      <c r="N313" s="31">
        <v>40.03</v>
      </c>
      <c r="O313" s="31" t="s">
        <v>85</v>
      </c>
      <c r="P313" s="31" t="s">
        <v>43</v>
      </c>
      <c r="Q313" s="31" t="s">
        <v>50</v>
      </c>
      <c r="R313" s="31" t="s">
        <v>116</v>
      </c>
      <c r="S313" s="22">
        <v>1000000</v>
      </c>
      <c r="T313" s="25">
        <v>540270</v>
      </c>
      <c r="U313" s="22">
        <f t="shared" si="16"/>
        <v>65800000</v>
      </c>
      <c r="V313" s="24">
        <f t="shared" si="17"/>
        <v>216270</v>
      </c>
      <c r="W313" s="22">
        <v>2000000</v>
      </c>
      <c r="X313" s="25">
        <v>661870</v>
      </c>
      <c r="Y313" s="22">
        <f t="shared" si="18"/>
        <v>81400000</v>
      </c>
      <c r="Z313" s="24">
        <f t="shared" si="19"/>
        <v>264870</v>
      </c>
    </row>
    <row r="314" spans="1:26" s="21" customFormat="1" ht="17.25" customHeight="1">
      <c r="A314" s="18">
        <v>306</v>
      </c>
      <c r="B314" s="19" t="s">
        <v>14</v>
      </c>
      <c r="C314" s="40" t="s">
        <v>307</v>
      </c>
      <c r="D314" s="38" t="s">
        <v>59</v>
      </c>
      <c r="E314" s="58" t="s">
        <v>313</v>
      </c>
      <c r="F314" s="33"/>
      <c r="G314" s="35" t="s">
        <v>250</v>
      </c>
      <c r="H314" s="42" t="s">
        <v>429</v>
      </c>
      <c r="I314" s="19" t="s">
        <v>53</v>
      </c>
      <c r="J314" s="19" t="s">
        <v>114</v>
      </c>
      <c r="K314" s="41" t="s">
        <v>33</v>
      </c>
      <c r="L314" s="31">
        <v>29.69</v>
      </c>
      <c r="M314" s="31">
        <v>9.73</v>
      </c>
      <c r="N314" s="31">
        <v>39.42</v>
      </c>
      <c r="O314" s="31" t="s">
        <v>85</v>
      </c>
      <c r="P314" s="31" t="s">
        <v>43</v>
      </c>
      <c r="Q314" s="31" t="s">
        <v>50</v>
      </c>
      <c r="R314" s="31" t="s">
        <v>116</v>
      </c>
      <c r="S314" s="22">
        <v>1000000</v>
      </c>
      <c r="T314" s="25">
        <v>532180</v>
      </c>
      <c r="U314" s="22">
        <f t="shared" si="16"/>
        <v>64800000</v>
      </c>
      <c r="V314" s="24">
        <f t="shared" si="17"/>
        <v>213180</v>
      </c>
      <c r="W314" s="22">
        <v>2000000</v>
      </c>
      <c r="X314" s="25">
        <v>651860</v>
      </c>
      <c r="Y314" s="22">
        <f t="shared" si="18"/>
        <v>80200000</v>
      </c>
      <c r="Z314" s="24">
        <f t="shared" si="19"/>
        <v>260860</v>
      </c>
    </row>
    <row r="315" spans="1:26" s="21" customFormat="1" ht="17.25" customHeight="1">
      <c r="A315" s="18">
        <v>307</v>
      </c>
      <c r="B315" s="19" t="s">
        <v>14</v>
      </c>
      <c r="C315" s="40" t="s">
        <v>307</v>
      </c>
      <c r="D315" s="38" t="s">
        <v>59</v>
      </c>
      <c r="E315" s="58" t="s">
        <v>313</v>
      </c>
      <c r="F315" s="33"/>
      <c r="G315" s="35" t="s">
        <v>231</v>
      </c>
      <c r="H315" s="42" t="s">
        <v>429</v>
      </c>
      <c r="I315" s="19" t="s">
        <v>53</v>
      </c>
      <c r="J315" s="19" t="s">
        <v>114</v>
      </c>
      <c r="K315" s="41" t="s">
        <v>33</v>
      </c>
      <c r="L315" s="31">
        <v>37.270000000000003</v>
      </c>
      <c r="M315" s="31">
        <v>11.76</v>
      </c>
      <c r="N315" s="31">
        <v>49.03</v>
      </c>
      <c r="O315" s="31" t="s">
        <v>86</v>
      </c>
      <c r="P315" s="31" t="s">
        <v>43</v>
      </c>
      <c r="Q315" s="31" t="s">
        <v>50</v>
      </c>
      <c r="R315" s="31" t="s">
        <v>116</v>
      </c>
      <c r="S315" s="22">
        <v>1000000</v>
      </c>
      <c r="T315" s="25">
        <v>664210</v>
      </c>
      <c r="U315" s="22">
        <f t="shared" si="16"/>
        <v>80700000</v>
      </c>
      <c r="V315" s="24">
        <f t="shared" si="17"/>
        <v>265710</v>
      </c>
      <c r="W315" s="22">
        <v>2000000</v>
      </c>
      <c r="X315" s="25">
        <v>814200</v>
      </c>
      <c r="Y315" s="22">
        <f t="shared" si="18"/>
        <v>99700000</v>
      </c>
      <c r="Z315" s="24">
        <f t="shared" si="19"/>
        <v>325700</v>
      </c>
    </row>
    <row r="316" spans="1:26" s="21" customFormat="1" ht="17.25" customHeight="1">
      <c r="A316" s="18">
        <v>308</v>
      </c>
      <c r="B316" s="19" t="s">
        <v>14</v>
      </c>
      <c r="C316" s="40" t="s">
        <v>307</v>
      </c>
      <c r="D316" s="38" t="s">
        <v>59</v>
      </c>
      <c r="E316" s="58" t="s">
        <v>313</v>
      </c>
      <c r="F316" s="33"/>
      <c r="G316" s="35" t="s">
        <v>202</v>
      </c>
      <c r="H316" s="42" t="s">
        <v>429</v>
      </c>
      <c r="I316" s="19" t="s">
        <v>53</v>
      </c>
      <c r="J316" s="19" t="s">
        <v>114</v>
      </c>
      <c r="K316" s="41" t="s">
        <v>33</v>
      </c>
      <c r="L316" s="31">
        <v>29.99</v>
      </c>
      <c r="M316" s="31">
        <v>9.58</v>
      </c>
      <c r="N316" s="31">
        <v>39.57</v>
      </c>
      <c r="O316" s="31" t="s">
        <v>85</v>
      </c>
      <c r="P316" s="31" t="s">
        <v>43</v>
      </c>
      <c r="Q316" s="31" t="s">
        <v>50</v>
      </c>
      <c r="R316" s="31" t="s">
        <v>116</v>
      </c>
      <c r="S316" s="22">
        <v>1000000</v>
      </c>
      <c r="T316" s="25">
        <v>546000</v>
      </c>
      <c r="U316" s="22">
        <f t="shared" si="16"/>
        <v>66500000</v>
      </c>
      <c r="V316" s="24">
        <f t="shared" si="17"/>
        <v>218500</v>
      </c>
      <c r="W316" s="22">
        <v>2000000</v>
      </c>
      <c r="X316" s="25">
        <v>668760</v>
      </c>
      <c r="Y316" s="22">
        <f t="shared" si="18"/>
        <v>82200000</v>
      </c>
      <c r="Z316" s="24">
        <f t="shared" si="19"/>
        <v>267760</v>
      </c>
    </row>
    <row r="317" spans="1:26" s="21" customFormat="1" ht="17.25" customHeight="1">
      <c r="A317" s="18">
        <v>309</v>
      </c>
      <c r="B317" s="19" t="s">
        <v>14</v>
      </c>
      <c r="C317" s="40" t="s">
        <v>307</v>
      </c>
      <c r="D317" s="38" t="s">
        <v>59</v>
      </c>
      <c r="E317" s="58" t="s">
        <v>313</v>
      </c>
      <c r="F317" s="33"/>
      <c r="G317" s="35" t="s">
        <v>251</v>
      </c>
      <c r="H317" s="42" t="s">
        <v>429</v>
      </c>
      <c r="I317" s="19" t="s">
        <v>53</v>
      </c>
      <c r="J317" s="19" t="s">
        <v>114</v>
      </c>
      <c r="K317" s="41" t="s">
        <v>33</v>
      </c>
      <c r="L317" s="31">
        <v>29.99</v>
      </c>
      <c r="M317" s="31">
        <v>9.56</v>
      </c>
      <c r="N317" s="31">
        <v>39.549999999999997</v>
      </c>
      <c r="O317" s="31" t="s">
        <v>85</v>
      </c>
      <c r="P317" s="31" t="s">
        <v>46</v>
      </c>
      <c r="Q317" s="31" t="s">
        <v>50</v>
      </c>
      <c r="R317" s="31" t="s">
        <v>116</v>
      </c>
      <c r="S317" s="22">
        <v>1000000</v>
      </c>
      <c r="T317" s="23">
        <v>562070</v>
      </c>
      <c r="U317" s="22">
        <f t="shared" si="16"/>
        <v>68400000</v>
      </c>
      <c r="V317" s="24">
        <f t="shared" si="17"/>
        <v>225070</v>
      </c>
      <c r="W317" s="22">
        <v>2000000</v>
      </c>
      <c r="X317" s="23">
        <v>688650</v>
      </c>
      <c r="Y317" s="22">
        <f t="shared" si="18"/>
        <v>84600000</v>
      </c>
      <c r="Z317" s="24">
        <f t="shared" si="19"/>
        <v>275650</v>
      </c>
    </row>
    <row r="318" spans="1:26" s="21" customFormat="1" ht="17.25" customHeight="1">
      <c r="A318" s="18">
        <v>310</v>
      </c>
      <c r="B318" s="19" t="s">
        <v>14</v>
      </c>
      <c r="C318" s="40" t="s">
        <v>307</v>
      </c>
      <c r="D318" s="38" t="s">
        <v>59</v>
      </c>
      <c r="E318" s="58" t="s">
        <v>313</v>
      </c>
      <c r="F318" s="33"/>
      <c r="G318" s="35" t="s">
        <v>203</v>
      </c>
      <c r="H318" s="42" t="s">
        <v>429</v>
      </c>
      <c r="I318" s="19" t="s">
        <v>53</v>
      </c>
      <c r="J318" s="19" t="s">
        <v>114</v>
      </c>
      <c r="K318" s="41" t="s">
        <v>33</v>
      </c>
      <c r="L318" s="31">
        <v>29.99</v>
      </c>
      <c r="M318" s="31">
        <v>10.039999999999999</v>
      </c>
      <c r="N318" s="31">
        <v>40.03</v>
      </c>
      <c r="O318" s="31" t="s">
        <v>85</v>
      </c>
      <c r="P318" s="31" t="s">
        <v>46</v>
      </c>
      <c r="Q318" s="31" t="s">
        <v>50</v>
      </c>
      <c r="R318" s="31" t="s">
        <v>116</v>
      </c>
      <c r="S318" s="22">
        <v>1000000</v>
      </c>
      <c r="T318" s="23">
        <v>550820</v>
      </c>
      <c r="U318" s="22">
        <f t="shared" si="16"/>
        <v>67000000</v>
      </c>
      <c r="V318" s="24">
        <f t="shared" si="17"/>
        <v>220820</v>
      </c>
      <c r="W318" s="22">
        <v>2000000</v>
      </c>
      <c r="X318" s="23">
        <v>675060</v>
      </c>
      <c r="Y318" s="22">
        <f t="shared" si="18"/>
        <v>83000000</v>
      </c>
      <c r="Z318" s="24">
        <f t="shared" si="19"/>
        <v>270060</v>
      </c>
    </row>
    <row r="319" spans="1:26" s="21" customFormat="1" ht="17.25" customHeight="1">
      <c r="A319" s="18">
        <v>311</v>
      </c>
      <c r="B319" s="19" t="s">
        <v>14</v>
      </c>
      <c r="C319" s="40" t="s">
        <v>307</v>
      </c>
      <c r="D319" s="38" t="s">
        <v>59</v>
      </c>
      <c r="E319" s="58" t="s">
        <v>313</v>
      </c>
      <c r="F319" s="33"/>
      <c r="G319" s="35" t="s">
        <v>252</v>
      </c>
      <c r="H319" s="42" t="s">
        <v>429</v>
      </c>
      <c r="I319" s="19" t="s">
        <v>53</v>
      </c>
      <c r="J319" s="19" t="s">
        <v>114</v>
      </c>
      <c r="K319" s="41" t="s">
        <v>33</v>
      </c>
      <c r="L319" s="31">
        <v>29.99</v>
      </c>
      <c r="M319" s="31">
        <v>10.039999999999999</v>
      </c>
      <c r="N319" s="31">
        <v>40.03</v>
      </c>
      <c r="O319" s="31" t="s">
        <v>85</v>
      </c>
      <c r="P319" s="31" t="s">
        <v>46</v>
      </c>
      <c r="Q319" s="31" t="s">
        <v>50</v>
      </c>
      <c r="R319" s="31" t="s">
        <v>116</v>
      </c>
      <c r="S319" s="22">
        <v>1000000</v>
      </c>
      <c r="T319" s="23">
        <v>550820</v>
      </c>
      <c r="U319" s="22">
        <f t="shared" si="16"/>
        <v>67000000</v>
      </c>
      <c r="V319" s="24">
        <f t="shared" si="17"/>
        <v>220820</v>
      </c>
      <c r="W319" s="22">
        <v>2000000</v>
      </c>
      <c r="X319" s="23">
        <v>675060</v>
      </c>
      <c r="Y319" s="22">
        <f t="shared" si="18"/>
        <v>83000000</v>
      </c>
      <c r="Z319" s="24">
        <f t="shared" si="19"/>
        <v>270060</v>
      </c>
    </row>
    <row r="320" spans="1:26" s="21" customFormat="1" ht="17.25" customHeight="1">
      <c r="A320" s="18">
        <v>312</v>
      </c>
      <c r="B320" s="19" t="s">
        <v>14</v>
      </c>
      <c r="C320" s="40" t="s">
        <v>307</v>
      </c>
      <c r="D320" s="38" t="s">
        <v>59</v>
      </c>
      <c r="E320" s="58" t="s">
        <v>313</v>
      </c>
      <c r="F320" s="33"/>
      <c r="G320" s="35" t="s">
        <v>253</v>
      </c>
      <c r="H320" s="42" t="s">
        <v>429</v>
      </c>
      <c r="I320" s="19" t="s">
        <v>53</v>
      </c>
      <c r="J320" s="19" t="s">
        <v>114</v>
      </c>
      <c r="K320" s="41" t="s">
        <v>33</v>
      </c>
      <c r="L320" s="31">
        <v>29.69</v>
      </c>
      <c r="M320" s="31">
        <v>9.73</v>
      </c>
      <c r="N320" s="31">
        <v>39.42</v>
      </c>
      <c r="O320" s="31" t="s">
        <v>85</v>
      </c>
      <c r="P320" s="31" t="s">
        <v>46</v>
      </c>
      <c r="Q320" s="31" t="s">
        <v>50</v>
      </c>
      <c r="R320" s="31" t="s">
        <v>116</v>
      </c>
      <c r="S320" s="22">
        <v>1000000</v>
      </c>
      <c r="T320" s="23">
        <v>542540</v>
      </c>
      <c r="U320" s="22">
        <f t="shared" si="16"/>
        <v>66100000</v>
      </c>
      <c r="V320" s="24">
        <f t="shared" si="17"/>
        <v>217040</v>
      </c>
      <c r="W320" s="22">
        <v>2000000</v>
      </c>
      <c r="X320" s="23">
        <v>664810</v>
      </c>
      <c r="Y320" s="22">
        <f t="shared" si="18"/>
        <v>81700000</v>
      </c>
      <c r="Z320" s="24">
        <f t="shared" si="19"/>
        <v>266310</v>
      </c>
    </row>
    <row r="321" spans="1:26" s="21" customFormat="1" ht="17.25" customHeight="1">
      <c r="A321" s="18">
        <v>313</v>
      </c>
      <c r="B321" s="19" t="s">
        <v>14</v>
      </c>
      <c r="C321" s="40" t="s">
        <v>307</v>
      </c>
      <c r="D321" s="38" t="s">
        <v>59</v>
      </c>
      <c r="E321" s="58" t="s">
        <v>313</v>
      </c>
      <c r="F321" s="33"/>
      <c r="G321" s="35" t="s">
        <v>212</v>
      </c>
      <c r="H321" s="42" t="s">
        <v>429</v>
      </c>
      <c r="I321" s="19" t="s">
        <v>53</v>
      </c>
      <c r="J321" s="19" t="s">
        <v>114</v>
      </c>
      <c r="K321" s="41" t="s">
        <v>33</v>
      </c>
      <c r="L321" s="31">
        <v>37.270000000000003</v>
      </c>
      <c r="M321" s="31">
        <v>11.76</v>
      </c>
      <c r="N321" s="31">
        <v>49.03</v>
      </c>
      <c r="O321" s="31" t="s">
        <v>86</v>
      </c>
      <c r="P321" s="31" t="s">
        <v>46</v>
      </c>
      <c r="Q321" s="31" t="s">
        <v>50</v>
      </c>
      <c r="R321" s="31" t="s">
        <v>116</v>
      </c>
      <c r="S321" s="22">
        <v>1000000</v>
      </c>
      <c r="T321" s="23">
        <v>677110</v>
      </c>
      <c r="U321" s="22">
        <f t="shared" si="16"/>
        <v>82200000</v>
      </c>
      <c r="V321" s="24">
        <f t="shared" si="17"/>
        <v>271110</v>
      </c>
      <c r="W321" s="22">
        <v>2000000</v>
      </c>
      <c r="X321" s="23">
        <v>830330</v>
      </c>
      <c r="Y321" s="22">
        <f t="shared" si="18"/>
        <v>101600000</v>
      </c>
      <c r="Z321" s="24">
        <f t="shared" si="19"/>
        <v>332330</v>
      </c>
    </row>
    <row r="322" spans="1:26" s="21" customFormat="1" ht="17.25" customHeight="1">
      <c r="A322" s="18">
        <v>314</v>
      </c>
      <c r="B322" s="19" t="s">
        <v>14</v>
      </c>
      <c r="C322" s="40" t="s">
        <v>307</v>
      </c>
      <c r="D322" s="38" t="s">
        <v>59</v>
      </c>
      <c r="E322" s="58" t="s">
        <v>313</v>
      </c>
      <c r="F322" s="33"/>
      <c r="G322" s="35" t="s">
        <v>263</v>
      </c>
      <c r="H322" s="42" t="s">
        <v>429</v>
      </c>
      <c r="I322" s="19" t="s">
        <v>53</v>
      </c>
      <c r="J322" s="19" t="s">
        <v>114</v>
      </c>
      <c r="K322" s="41" t="s">
        <v>33</v>
      </c>
      <c r="L322" s="31">
        <v>29.99</v>
      </c>
      <c r="M322" s="31">
        <v>9.58</v>
      </c>
      <c r="N322" s="31">
        <v>39.57</v>
      </c>
      <c r="O322" s="31" t="s">
        <v>85</v>
      </c>
      <c r="P322" s="31" t="s">
        <v>46</v>
      </c>
      <c r="Q322" s="31" t="s">
        <v>50</v>
      </c>
      <c r="R322" s="31" t="s">
        <v>116</v>
      </c>
      <c r="S322" s="22">
        <v>1000000</v>
      </c>
      <c r="T322" s="23">
        <v>556400</v>
      </c>
      <c r="U322" s="22">
        <f t="shared" si="16"/>
        <v>67700000</v>
      </c>
      <c r="V322" s="24">
        <f t="shared" si="17"/>
        <v>222900</v>
      </c>
      <c r="W322" s="22">
        <v>2000000</v>
      </c>
      <c r="X322" s="23">
        <v>681750</v>
      </c>
      <c r="Y322" s="22">
        <f t="shared" si="18"/>
        <v>83800000</v>
      </c>
      <c r="Z322" s="24">
        <f t="shared" si="19"/>
        <v>272750</v>
      </c>
    </row>
    <row r="323" spans="1:26" s="21" customFormat="1" ht="17.25" customHeight="1">
      <c r="A323" s="18">
        <v>315</v>
      </c>
      <c r="B323" s="19" t="s">
        <v>14</v>
      </c>
      <c r="C323" s="40" t="s">
        <v>307</v>
      </c>
      <c r="D323" s="38" t="s">
        <v>59</v>
      </c>
      <c r="E323" s="58" t="s">
        <v>313</v>
      </c>
      <c r="F323" s="33"/>
      <c r="G323" s="35" t="s">
        <v>226</v>
      </c>
      <c r="H323" s="42" t="s">
        <v>429</v>
      </c>
      <c r="I323" s="19" t="s">
        <v>53</v>
      </c>
      <c r="J323" s="19" t="s">
        <v>114</v>
      </c>
      <c r="K323" s="41" t="s">
        <v>33</v>
      </c>
      <c r="L323" s="31">
        <v>29.99</v>
      </c>
      <c r="M323" s="31">
        <v>9.56</v>
      </c>
      <c r="N323" s="31">
        <v>39.549999999999997</v>
      </c>
      <c r="O323" s="31" t="s">
        <v>85</v>
      </c>
      <c r="P323" s="31" t="s">
        <v>42</v>
      </c>
      <c r="Q323" s="31" t="s">
        <v>50</v>
      </c>
      <c r="R323" s="31" t="s">
        <v>116</v>
      </c>
      <c r="S323" s="22">
        <v>1000000</v>
      </c>
      <c r="T323" s="23">
        <v>562250</v>
      </c>
      <c r="U323" s="22">
        <f t="shared" si="16"/>
        <v>68400000</v>
      </c>
      <c r="V323" s="24">
        <f t="shared" si="17"/>
        <v>225250</v>
      </c>
      <c r="W323" s="22">
        <v>2000000</v>
      </c>
      <c r="X323" s="23">
        <v>688830</v>
      </c>
      <c r="Y323" s="22">
        <f t="shared" si="18"/>
        <v>84600000</v>
      </c>
      <c r="Z323" s="24">
        <f t="shared" si="19"/>
        <v>275830</v>
      </c>
    </row>
    <row r="324" spans="1:26" s="21" customFormat="1" ht="17.25" customHeight="1">
      <c r="A324" s="18">
        <v>316</v>
      </c>
      <c r="B324" s="19" t="s">
        <v>14</v>
      </c>
      <c r="C324" s="40" t="s">
        <v>307</v>
      </c>
      <c r="D324" s="38" t="s">
        <v>59</v>
      </c>
      <c r="E324" s="58" t="s">
        <v>313</v>
      </c>
      <c r="F324" s="33"/>
      <c r="G324" s="35" t="s">
        <v>213</v>
      </c>
      <c r="H324" s="42" t="s">
        <v>429</v>
      </c>
      <c r="I324" s="19" t="s">
        <v>53</v>
      </c>
      <c r="J324" s="19" t="s">
        <v>114</v>
      </c>
      <c r="K324" s="41" t="s">
        <v>33</v>
      </c>
      <c r="L324" s="31">
        <v>29.99</v>
      </c>
      <c r="M324" s="31">
        <v>10.039999999999999</v>
      </c>
      <c r="N324" s="31">
        <v>40.03</v>
      </c>
      <c r="O324" s="31" t="s">
        <v>85</v>
      </c>
      <c r="P324" s="31" t="s">
        <v>42</v>
      </c>
      <c r="Q324" s="31" t="s">
        <v>50</v>
      </c>
      <c r="R324" s="31" t="s">
        <v>116</v>
      </c>
      <c r="S324" s="22">
        <v>1000000</v>
      </c>
      <c r="T324" s="23">
        <v>551000</v>
      </c>
      <c r="U324" s="22">
        <f t="shared" si="16"/>
        <v>67100000</v>
      </c>
      <c r="V324" s="24">
        <f t="shared" si="17"/>
        <v>220500</v>
      </c>
      <c r="W324" s="22">
        <v>2000000</v>
      </c>
      <c r="X324" s="23">
        <v>675240</v>
      </c>
      <c r="Y324" s="22">
        <f t="shared" si="18"/>
        <v>83000000</v>
      </c>
      <c r="Z324" s="24">
        <f t="shared" si="19"/>
        <v>270240</v>
      </c>
    </row>
    <row r="325" spans="1:26" s="21" customFormat="1" ht="17.25" customHeight="1">
      <c r="A325" s="18">
        <v>317</v>
      </c>
      <c r="B325" s="19" t="s">
        <v>14</v>
      </c>
      <c r="C325" s="40" t="s">
        <v>307</v>
      </c>
      <c r="D325" s="38" t="s">
        <v>59</v>
      </c>
      <c r="E325" s="58" t="s">
        <v>313</v>
      </c>
      <c r="F325" s="33"/>
      <c r="G325" s="35" t="s">
        <v>232</v>
      </c>
      <c r="H325" s="42" t="s">
        <v>429</v>
      </c>
      <c r="I325" s="19" t="s">
        <v>53</v>
      </c>
      <c r="J325" s="19" t="s">
        <v>114</v>
      </c>
      <c r="K325" s="41" t="s">
        <v>33</v>
      </c>
      <c r="L325" s="31">
        <v>29.99</v>
      </c>
      <c r="M325" s="31">
        <v>10.039999999999999</v>
      </c>
      <c r="N325" s="31">
        <v>40.03</v>
      </c>
      <c r="O325" s="31" t="s">
        <v>85</v>
      </c>
      <c r="P325" s="31" t="s">
        <v>42</v>
      </c>
      <c r="Q325" s="31" t="s">
        <v>50</v>
      </c>
      <c r="R325" s="31" t="s">
        <v>116</v>
      </c>
      <c r="S325" s="22">
        <v>1000000</v>
      </c>
      <c r="T325" s="23">
        <v>551000</v>
      </c>
      <c r="U325" s="22">
        <f t="shared" si="16"/>
        <v>67100000</v>
      </c>
      <c r="V325" s="24">
        <f t="shared" si="17"/>
        <v>220500</v>
      </c>
      <c r="W325" s="22">
        <v>2000000</v>
      </c>
      <c r="X325" s="23">
        <v>675240</v>
      </c>
      <c r="Y325" s="22">
        <f t="shared" si="18"/>
        <v>83000000</v>
      </c>
      <c r="Z325" s="24">
        <f t="shared" si="19"/>
        <v>270240</v>
      </c>
    </row>
    <row r="326" spans="1:26" s="21" customFormat="1" ht="17.25" customHeight="1">
      <c r="A326" s="18">
        <v>318</v>
      </c>
      <c r="B326" s="19" t="s">
        <v>14</v>
      </c>
      <c r="C326" s="40" t="s">
        <v>307</v>
      </c>
      <c r="D326" s="38" t="s">
        <v>59</v>
      </c>
      <c r="E326" s="58" t="s">
        <v>313</v>
      </c>
      <c r="F326" s="33"/>
      <c r="G326" s="35" t="s">
        <v>254</v>
      </c>
      <c r="H326" s="42" t="s">
        <v>429</v>
      </c>
      <c r="I326" s="19" t="s">
        <v>53</v>
      </c>
      <c r="J326" s="19" t="s">
        <v>114</v>
      </c>
      <c r="K326" s="41" t="s">
        <v>33</v>
      </c>
      <c r="L326" s="31">
        <v>29.69</v>
      </c>
      <c r="M326" s="31">
        <v>9.73</v>
      </c>
      <c r="N326" s="31">
        <v>39.42</v>
      </c>
      <c r="O326" s="31" t="s">
        <v>85</v>
      </c>
      <c r="P326" s="31" t="s">
        <v>42</v>
      </c>
      <c r="Q326" s="31" t="s">
        <v>50</v>
      </c>
      <c r="R326" s="31" t="s">
        <v>116</v>
      </c>
      <c r="S326" s="22">
        <v>1000000</v>
      </c>
      <c r="T326" s="23">
        <v>542720</v>
      </c>
      <c r="U326" s="22">
        <f t="shared" si="16"/>
        <v>66100000</v>
      </c>
      <c r="V326" s="24">
        <f t="shared" si="17"/>
        <v>217220</v>
      </c>
      <c r="W326" s="22">
        <v>2000000</v>
      </c>
      <c r="X326" s="23">
        <v>664990</v>
      </c>
      <c r="Y326" s="22">
        <f t="shared" si="18"/>
        <v>81700000</v>
      </c>
      <c r="Z326" s="24">
        <f t="shared" si="19"/>
        <v>266490</v>
      </c>
    </row>
    <row r="327" spans="1:26" s="21" customFormat="1" ht="17.25" customHeight="1">
      <c r="A327" s="18">
        <v>319</v>
      </c>
      <c r="B327" s="19" t="s">
        <v>14</v>
      </c>
      <c r="C327" s="40" t="s">
        <v>307</v>
      </c>
      <c r="D327" s="38" t="s">
        <v>59</v>
      </c>
      <c r="E327" s="58" t="s">
        <v>313</v>
      </c>
      <c r="F327" s="33"/>
      <c r="G327" s="35" t="s">
        <v>265</v>
      </c>
      <c r="H327" s="42" t="s">
        <v>429</v>
      </c>
      <c r="I327" s="19" t="s">
        <v>53</v>
      </c>
      <c r="J327" s="19" t="s">
        <v>114</v>
      </c>
      <c r="K327" s="41" t="s">
        <v>33</v>
      </c>
      <c r="L327" s="31">
        <v>37.270000000000003</v>
      </c>
      <c r="M327" s="31">
        <v>11.76</v>
      </c>
      <c r="N327" s="31">
        <v>49.03</v>
      </c>
      <c r="O327" s="31" t="s">
        <v>86</v>
      </c>
      <c r="P327" s="31" t="s">
        <v>42</v>
      </c>
      <c r="Q327" s="31" t="s">
        <v>50</v>
      </c>
      <c r="R327" s="31" t="s">
        <v>116</v>
      </c>
      <c r="S327" s="22">
        <v>1000000</v>
      </c>
      <c r="T327" s="23">
        <v>677340</v>
      </c>
      <c r="U327" s="22">
        <f t="shared" si="16"/>
        <v>82200000</v>
      </c>
      <c r="V327" s="24">
        <f t="shared" si="17"/>
        <v>271340</v>
      </c>
      <c r="W327" s="22">
        <v>2000000</v>
      </c>
      <c r="X327" s="23">
        <v>830560</v>
      </c>
      <c r="Y327" s="22">
        <f t="shared" si="18"/>
        <v>101600000</v>
      </c>
      <c r="Z327" s="24">
        <f t="shared" si="19"/>
        <v>332560</v>
      </c>
    </row>
    <row r="328" spans="1:26" s="21" customFormat="1" ht="17.25" customHeight="1">
      <c r="A328" s="18">
        <v>320</v>
      </c>
      <c r="B328" s="19" t="s">
        <v>14</v>
      </c>
      <c r="C328" s="40" t="s">
        <v>307</v>
      </c>
      <c r="D328" s="38" t="s">
        <v>59</v>
      </c>
      <c r="E328" s="58" t="s">
        <v>313</v>
      </c>
      <c r="F328" s="33"/>
      <c r="G328" s="35" t="s">
        <v>266</v>
      </c>
      <c r="H328" s="42" t="s">
        <v>429</v>
      </c>
      <c r="I328" s="19" t="s">
        <v>53</v>
      </c>
      <c r="J328" s="19" t="s">
        <v>114</v>
      </c>
      <c r="K328" s="41" t="s">
        <v>33</v>
      </c>
      <c r="L328" s="31">
        <v>29.99</v>
      </c>
      <c r="M328" s="31">
        <v>9.58</v>
      </c>
      <c r="N328" s="31">
        <v>39.57</v>
      </c>
      <c r="O328" s="31" t="s">
        <v>85</v>
      </c>
      <c r="P328" s="31" t="s">
        <v>42</v>
      </c>
      <c r="Q328" s="31" t="s">
        <v>50</v>
      </c>
      <c r="R328" s="31" t="s">
        <v>116</v>
      </c>
      <c r="S328" s="22">
        <v>1000000</v>
      </c>
      <c r="T328" s="23">
        <v>556580</v>
      </c>
      <c r="U328" s="22">
        <f t="shared" si="16"/>
        <v>67700000</v>
      </c>
      <c r="V328" s="24">
        <f t="shared" si="17"/>
        <v>223080</v>
      </c>
      <c r="W328" s="22">
        <v>2000000</v>
      </c>
      <c r="X328" s="23">
        <v>681930</v>
      </c>
      <c r="Y328" s="22">
        <f t="shared" si="18"/>
        <v>83800000</v>
      </c>
      <c r="Z328" s="24">
        <f t="shared" si="19"/>
        <v>272930</v>
      </c>
    </row>
    <row r="329" spans="1:26" s="21" customFormat="1" ht="17.25" customHeight="1">
      <c r="A329" s="18">
        <v>321</v>
      </c>
      <c r="B329" s="19" t="s">
        <v>14</v>
      </c>
      <c r="C329" s="40" t="s">
        <v>307</v>
      </c>
      <c r="D329" s="38" t="s">
        <v>59</v>
      </c>
      <c r="E329" s="58" t="s">
        <v>313</v>
      </c>
      <c r="F329" s="33"/>
      <c r="G329" s="35" t="s">
        <v>234</v>
      </c>
      <c r="H329" s="42" t="s">
        <v>429</v>
      </c>
      <c r="I329" s="19" t="s">
        <v>53</v>
      </c>
      <c r="J329" s="19" t="s">
        <v>114</v>
      </c>
      <c r="K329" s="41" t="s">
        <v>33</v>
      </c>
      <c r="L329" s="31">
        <v>29.99</v>
      </c>
      <c r="M329" s="31">
        <v>9.56</v>
      </c>
      <c r="N329" s="31">
        <v>39.549999999999997</v>
      </c>
      <c r="O329" s="31" t="s">
        <v>85</v>
      </c>
      <c r="P329" s="31" t="s">
        <v>39</v>
      </c>
      <c r="Q329" s="31" t="s">
        <v>50</v>
      </c>
      <c r="R329" s="31" t="s">
        <v>116</v>
      </c>
      <c r="S329" s="22">
        <v>1000000</v>
      </c>
      <c r="T329" s="23">
        <v>562070</v>
      </c>
      <c r="U329" s="22">
        <f t="shared" ref="U329:U392" si="20">ROUNDDOWN((T329*0.6)*200,-5)+S329</f>
        <v>68400000</v>
      </c>
      <c r="V329" s="24">
        <f t="shared" ref="V329:V392" si="21">ROUNDDOWN(T329-((U329-S329)*6%/12),-1)</f>
        <v>225070</v>
      </c>
      <c r="W329" s="22">
        <v>2000000</v>
      </c>
      <c r="X329" s="23">
        <v>688650</v>
      </c>
      <c r="Y329" s="22">
        <f t="shared" ref="Y329:Y392" si="22">ROUNDDOWN((X329*0.6)*200,-5)+W329</f>
        <v>84600000</v>
      </c>
      <c r="Z329" s="24">
        <f t="shared" ref="Z329:Z392" si="23">ROUNDDOWN(X329-((Y329-W329)*6%/12),-1)</f>
        <v>275650</v>
      </c>
    </row>
    <row r="330" spans="1:26" s="21" customFormat="1" ht="17.25" customHeight="1">
      <c r="A330" s="18">
        <v>322</v>
      </c>
      <c r="B330" s="19" t="s">
        <v>14</v>
      </c>
      <c r="C330" s="40" t="s">
        <v>307</v>
      </c>
      <c r="D330" s="38" t="s">
        <v>59</v>
      </c>
      <c r="E330" s="58" t="s">
        <v>313</v>
      </c>
      <c r="F330" s="33"/>
      <c r="G330" s="35" t="s">
        <v>255</v>
      </c>
      <c r="H330" s="42" t="s">
        <v>429</v>
      </c>
      <c r="I330" s="19" t="s">
        <v>53</v>
      </c>
      <c r="J330" s="19" t="s">
        <v>114</v>
      </c>
      <c r="K330" s="41" t="s">
        <v>33</v>
      </c>
      <c r="L330" s="31">
        <v>29.99</v>
      </c>
      <c r="M330" s="31">
        <v>10.039999999999999</v>
      </c>
      <c r="N330" s="31">
        <v>40.03</v>
      </c>
      <c r="O330" s="31" t="s">
        <v>85</v>
      </c>
      <c r="P330" s="31" t="s">
        <v>39</v>
      </c>
      <c r="Q330" s="31" t="s">
        <v>50</v>
      </c>
      <c r="R330" s="31" t="s">
        <v>116</v>
      </c>
      <c r="S330" s="22">
        <v>1000000</v>
      </c>
      <c r="T330" s="23">
        <v>550820</v>
      </c>
      <c r="U330" s="22">
        <f t="shared" si="20"/>
        <v>67000000</v>
      </c>
      <c r="V330" s="24">
        <f t="shared" si="21"/>
        <v>220820</v>
      </c>
      <c r="W330" s="22">
        <v>2000000</v>
      </c>
      <c r="X330" s="23">
        <v>675060</v>
      </c>
      <c r="Y330" s="22">
        <f t="shared" si="22"/>
        <v>83000000</v>
      </c>
      <c r="Z330" s="24">
        <f t="shared" si="23"/>
        <v>270060</v>
      </c>
    </row>
    <row r="331" spans="1:26" s="21" customFormat="1" ht="17.25" customHeight="1">
      <c r="A331" s="18">
        <v>323</v>
      </c>
      <c r="B331" s="19" t="s">
        <v>14</v>
      </c>
      <c r="C331" s="40" t="s">
        <v>307</v>
      </c>
      <c r="D331" s="38" t="s">
        <v>59</v>
      </c>
      <c r="E331" s="58" t="s">
        <v>313</v>
      </c>
      <c r="F331" s="33"/>
      <c r="G331" s="35" t="s">
        <v>229</v>
      </c>
      <c r="H331" s="42" t="s">
        <v>429</v>
      </c>
      <c r="I331" s="19" t="s">
        <v>53</v>
      </c>
      <c r="J331" s="19" t="s">
        <v>114</v>
      </c>
      <c r="K331" s="41" t="s">
        <v>33</v>
      </c>
      <c r="L331" s="31">
        <v>29.99</v>
      </c>
      <c r="M331" s="31">
        <v>10.039999999999999</v>
      </c>
      <c r="N331" s="31">
        <v>40.03</v>
      </c>
      <c r="O331" s="31" t="s">
        <v>85</v>
      </c>
      <c r="P331" s="31" t="s">
        <v>39</v>
      </c>
      <c r="Q331" s="31" t="s">
        <v>50</v>
      </c>
      <c r="R331" s="31" t="s">
        <v>116</v>
      </c>
      <c r="S331" s="22">
        <v>1000000</v>
      </c>
      <c r="T331" s="23">
        <v>550820</v>
      </c>
      <c r="U331" s="22">
        <f t="shared" si="20"/>
        <v>67000000</v>
      </c>
      <c r="V331" s="24">
        <f t="shared" si="21"/>
        <v>220820</v>
      </c>
      <c r="W331" s="22">
        <v>2000000</v>
      </c>
      <c r="X331" s="23">
        <v>675060</v>
      </c>
      <c r="Y331" s="22">
        <f t="shared" si="22"/>
        <v>83000000</v>
      </c>
      <c r="Z331" s="24">
        <f t="shared" si="23"/>
        <v>270060</v>
      </c>
    </row>
    <row r="332" spans="1:26" s="21" customFormat="1" ht="17.25" customHeight="1">
      <c r="A332" s="18">
        <v>324</v>
      </c>
      <c r="B332" s="19" t="s">
        <v>14</v>
      </c>
      <c r="C332" s="40" t="s">
        <v>307</v>
      </c>
      <c r="D332" s="38" t="s">
        <v>59</v>
      </c>
      <c r="E332" s="58" t="s">
        <v>313</v>
      </c>
      <c r="F332" s="33"/>
      <c r="G332" s="35" t="s">
        <v>204</v>
      </c>
      <c r="H332" s="42" t="s">
        <v>429</v>
      </c>
      <c r="I332" s="19" t="s">
        <v>53</v>
      </c>
      <c r="J332" s="19" t="s">
        <v>114</v>
      </c>
      <c r="K332" s="41" t="s">
        <v>33</v>
      </c>
      <c r="L332" s="31">
        <v>29.69</v>
      </c>
      <c r="M332" s="31">
        <v>9.73</v>
      </c>
      <c r="N332" s="31">
        <v>39.42</v>
      </c>
      <c r="O332" s="31" t="s">
        <v>85</v>
      </c>
      <c r="P332" s="31" t="s">
        <v>39</v>
      </c>
      <c r="Q332" s="31" t="s">
        <v>50</v>
      </c>
      <c r="R332" s="31" t="s">
        <v>116</v>
      </c>
      <c r="S332" s="22">
        <v>1000000</v>
      </c>
      <c r="T332" s="23">
        <v>542540</v>
      </c>
      <c r="U332" s="22">
        <f t="shared" si="20"/>
        <v>66100000</v>
      </c>
      <c r="V332" s="24">
        <f t="shared" si="21"/>
        <v>217040</v>
      </c>
      <c r="W332" s="22">
        <v>2000000</v>
      </c>
      <c r="X332" s="23">
        <v>664810</v>
      </c>
      <c r="Y332" s="22">
        <f t="shared" si="22"/>
        <v>81700000</v>
      </c>
      <c r="Z332" s="24">
        <f t="shared" si="23"/>
        <v>266310</v>
      </c>
    </row>
    <row r="333" spans="1:26" s="21" customFormat="1" ht="17.25" customHeight="1">
      <c r="A333" s="18">
        <v>325</v>
      </c>
      <c r="B333" s="19" t="s">
        <v>14</v>
      </c>
      <c r="C333" s="40" t="s">
        <v>307</v>
      </c>
      <c r="D333" s="38" t="s">
        <v>59</v>
      </c>
      <c r="E333" s="58" t="s">
        <v>313</v>
      </c>
      <c r="F333" s="33"/>
      <c r="G333" s="35" t="s">
        <v>268</v>
      </c>
      <c r="H333" s="42" t="s">
        <v>429</v>
      </c>
      <c r="I333" s="19" t="s">
        <v>53</v>
      </c>
      <c r="J333" s="19" t="s">
        <v>114</v>
      </c>
      <c r="K333" s="41" t="s">
        <v>33</v>
      </c>
      <c r="L333" s="31">
        <v>37.270000000000003</v>
      </c>
      <c r="M333" s="31">
        <v>11.76</v>
      </c>
      <c r="N333" s="31">
        <v>49.03</v>
      </c>
      <c r="O333" s="31" t="s">
        <v>86</v>
      </c>
      <c r="P333" s="31" t="s">
        <v>39</v>
      </c>
      <c r="Q333" s="31" t="s">
        <v>50</v>
      </c>
      <c r="R333" s="31" t="s">
        <v>116</v>
      </c>
      <c r="S333" s="22">
        <v>1000000</v>
      </c>
      <c r="T333" s="23">
        <v>677110</v>
      </c>
      <c r="U333" s="22">
        <f t="shared" si="20"/>
        <v>82200000</v>
      </c>
      <c r="V333" s="24">
        <f t="shared" si="21"/>
        <v>271110</v>
      </c>
      <c r="W333" s="22">
        <v>2000000</v>
      </c>
      <c r="X333" s="23">
        <v>830330</v>
      </c>
      <c r="Y333" s="22">
        <f t="shared" si="22"/>
        <v>101600000</v>
      </c>
      <c r="Z333" s="24">
        <f t="shared" si="23"/>
        <v>332330</v>
      </c>
    </row>
    <row r="334" spans="1:26" s="21" customFormat="1" ht="17.25" customHeight="1">
      <c r="A334" s="18">
        <v>326</v>
      </c>
      <c r="B334" s="19" t="s">
        <v>14</v>
      </c>
      <c r="C334" s="40" t="s">
        <v>307</v>
      </c>
      <c r="D334" s="38" t="s">
        <v>59</v>
      </c>
      <c r="E334" s="58" t="s">
        <v>313</v>
      </c>
      <c r="F334" s="33"/>
      <c r="G334" s="35" t="s">
        <v>288</v>
      </c>
      <c r="H334" s="42" t="s">
        <v>429</v>
      </c>
      <c r="I334" s="19" t="s">
        <v>53</v>
      </c>
      <c r="J334" s="19" t="s">
        <v>114</v>
      </c>
      <c r="K334" s="41" t="s">
        <v>33</v>
      </c>
      <c r="L334" s="31">
        <v>29.99</v>
      </c>
      <c r="M334" s="31">
        <v>9.58</v>
      </c>
      <c r="N334" s="31">
        <v>39.57</v>
      </c>
      <c r="O334" s="31" t="s">
        <v>85</v>
      </c>
      <c r="P334" s="31" t="s">
        <v>39</v>
      </c>
      <c r="Q334" s="31" t="s">
        <v>50</v>
      </c>
      <c r="R334" s="31" t="s">
        <v>116</v>
      </c>
      <c r="S334" s="22">
        <v>1000000</v>
      </c>
      <c r="T334" s="23">
        <v>556400</v>
      </c>
      <c r="U334" s="22">
        <f t="shared" si="20"/>
        <v>67700000</v>
      </c>
      <c r="V334" s="24">
        <f t="shared" si="21"/>
        <v>222900</v>
      </c>
      <c r="W334" s="22">
        <v>2000000</v>
      </c>
      <c r="X334" s="23">
        <v>681750</v>
      </c>
      <c r="Y334" s="22">
        <f t="shared" si="22"/>
        <v>83800000</v>
      </c>
      <c r="Z334" s="24">
        <f t="shared" si="23"/>
        <v>272750</v>
      </c>
    </row>
    <row r="335" spans="1:26" s="21" customFormat="1" ht="17.25" customHeight="1">
      <c r="A335" s="18">
        <v>327</v>
      </c>
      <c r="B335" s="19" t="s">
        <v>14</v>
      </c>
      <c r="C335" s="40" t="s">
        <v>15</v>
      </c>
      <c r="D335" s="38" t="s">
        <v>59</v>
      </c>
      <c r="E335" s="58" t="s">
        <v>104</v>
      </c>
      <c r="F335" s="33" t="s">
        <v>13</v>
      </c>
      <c r="G335" s="35" t="s">
        <v>249</v>
      </c>
      <c r="H335" s="42" t="s">
        <v>434</v>
      </c>
      <c r="I335" s="19" t="s">
        <v>53</v>
      </c>
      <c r="J335" s="19" t="s">
        <v>114</v>
      </c>
      <c r="K335" s="41" t="s">
        <v>33</v>
      </c>
      <c r="L335" s="31">
        <v>25.16</v>
      </c>
      <c r="M335" s="31">
        <v>7.06</v>
      </c>
      <c r="N335" s="31">
        <v>32.22</v>
      </c>
      <c r="O335" s="31" t="s">
        <v>85</v>
      </c>
      <c r="P335" s="31" t="s">
        <v>43</v>
      </c>
      <c r="Q335" s="31" t="s">
        <v>50</v>
      </c>
      <c r="R335" s="31" t="s">
        <v>48</v>
      </c>
      <c r="S335" s="22">
        <v>1000000</v>
      </c>
      <c r="T335" s="25">
        <v>409740</v>
      </c>
      <c r="U335" s="22">
        <f t="shared" si="20"/>
        <v>50100000</v>
      </c>
      <c r="V335" s="24">
        <f t="shared" si="21"/>
        <v>164240</v>
      </c>
      <c r="W335" s="22">
        <v>2000000</v>
      </c>
      <c r="X335" s="25">
        <v>501110</v>
      </c>
      <c r="Y335" s="22">
        <f t="shared" si="22"/>
        <v>62100000</v>
      </c>
      <c r="Z335" s="24">
        <f t="shared" si="23"/>
        <v>200610</v>
      </c>
    </row>
    <row r="336" spans="1:26" s="21" customFormat="1" ht="17.25" customHeight="1">
      <c r="A336" s="18">
        <v>328</v>
      </c>
      <c r="B336" s="19" t="s">
        <v>14</v>
      </c>
      <c r="C336" s="40" t="s">
        <v>15</v>
      </c>
      <c r="D336" s="38" t="s">
        <v>59</v>
      </c>
      <c r="E336" s="58" t="s">
        <v>196</v>
      </c>
      <c r="F336" s="33" t="s">
        <v>13</v>
      </c>
      <c r="G336" s="35" t="s">
        <v>203</v>
      </c>
      <c r="H336" s="42" t="s">
        <v>392</v>
      </c>
      <c r="I336" s="19" t="s">
        <v>53</v>
      </c>
      <c r="J336" s="19" t="s">
        <v>114</v>
      </c>
      <c r="K336" s="41" t="s">
        <v>33</v>
      </c>
      <c r="L336" s="31">
        <v>36.28</v>
      </c>
      <c r="M336" s="31">
        <v>7.83</v>
      </c>
      <c r="N336" s="31">
        <v>44.11</v>
      </c>
      <c r="O336" s="31" t="s">
        <v>85</v>
      </c>
      <c r="P336" s="31" t="s">
        <v>46</v>
      </c>
      <c r="Q336" s="31" t="s">
        <v>50</v>
      </c>
      <c r="R336" s="31" t="s">
        <v>91</v>
      </c>
      <c r="S336" s="22">
        <v>1000000</v>
      </c>
      <c r="T336" s="25">
        <v>663080</v>
      </c>
      <c r="U336" s="22">
        <f t="shared" si="20"/>
        <v>80500000</v>
      </c>
      <c r="V336" s="24">
        <f t="shared" si="21"/>
        <v>265580</v>
      </c>
      <c r="W336" s="22">
        <v>2000000</v>
      </c>
      <c r="X336" s="25">
        <v>814750</v>
      </c>
      <c r="Y336" s="22">
        <f t="shared" si="22"/>
        <v>99700000</v>
      </c>
      <c r="Z336" s="24">
        <f t="shared" si="23"/>
        <v>326250</v>
      </c>
    </row>
    <row r="337" spans="1:26" s="21" customFormat="1" ht="17.25" customHeight="1">
      <c r="A337" s="18">
        <v>329</v>
      </c>
      <c r="B337" s="19" t="s">
        <v>306</v>
      </c>
      <c r="C337" s="40" t="s">
        <v>307</v>
      </c>
      <c r="D337" s="38" t="s">
        <v>59</v>
      </c>
      <c r="E337" s="58" t="s">
        <v>314</v>
      </c>
      <c r="F337" s="33"/>
      <c r="G337" s="35" t="s">
        <v>245</v>
      </c>
      <c r="H337" s="42" t="s">
        <v>428</v>
      </c>
      <c r="I337" s="19" t="s">
        <v>53</v>
      </c>
      <c r="J337" s="19" t="s">
        <v>114</v>
      </c>
      <c r="K337" s="41" t="s">
        <v>33</v>
      </c>
      <c r="L337" s="31">
        <v>34</v>
      </c>
      <c r="M337" s="31">
        <v>13.22</v>
      </c>
      <c r="N337" s="31">
        <v>47.22</v>
      </c>
      <c r="O337" s="31" t="s">
        <v>85</v>
      </c>
      <c r="P337" s="31" t="s">
        <v>36</v>
      </c>
      <c r="Q337" s="31" t="s">
        <v>50</v>
      </c>
      <c r="R337" s="31" t="s">
        <v>116</v>
      </c>
      <c r="S337" s="22">
        <v>1000000</v>
      </c>
      <c r="T337" s="25">
        <v>581020</v>
      </c>
      <c r="U337" s="22">
        <f t="shared" si="20"/>
        <v>70700000</v>
      </c>
      <c r="V337" s="24">
        <f t="shared" si="21"/>
        <v>232520</v>
      </c>
      <c r="W337" s="22">
        <v>2000000</v>
      </c>
      <c r="X337" s="25">
        <v>712420</v>
      </c>
      <c r="Y337" s="22">
        <f t="shared" si="22"/>
        <v>87400000</v>
      </c>
      <c r="Z337" s="24">
        <f t="shared" si="23"/>
        <v>285420</v>
      </c>
    </row>
    <row r="338" spans="1:26" s="21" customFormat="1" ht="17.25" customHeight="1">
      <c r="A338" s="18">
        <v>330</v>
      </c>
      <c r="B338" s="19" t="s">
        <v>306</v>
      </c>
      <c r="C338" s="40" t="s">
        <v>307</v>
      </c>
      <c r="D338" s="38" t="s">
        <v>59</v>
      </c>
      <c r="E338" s="58" t="s">
        <v>314</v>
      </c>
      <c r="F338" s="33"/>
      <c r="G338" s="35" t="s">
        <v>230</v>
      </c>
      <c r="H338" s="42" t="s">
        <v>428</v>
      </c>
      <c r="I338" s="19" t="s">
        <v>53</v>
      </c>
      <c r="J338" s="19" t="s">
        <v>114</v>
      </c>
      <c r="K338" s="41" t="s">
        <v>33</v>
      </c>
      <c r="L338" s="35">
        <v>41.19</v>
      </c>
      <c r="M338" s="31">
        <v>15.17</v>
      </c>
      <c r="N338" s="31">
        <v>56.36</v>
      </c>
      <c r="O338" s="31" t="s">
        <v>86</v>
      </c>
      <c r="P338" s="31" t="s">
        <v>36</v>
      </c>
      <c r="Q338" s="31" t="s">
        <v>50</v>
      </c>
      <c r="R338" s="32" t="s">
        <v>116</v>
      </c>
      <c r="S338" s="22">
        <v>1000000</v>
      </c>
      <c r="T338" s="25">
        <v>697360</v>
      </c>
      <c r="U338" s="22">
        <f t="shared" si="20"/>
        <v>84600000</v>
      </c>
      <c r="V338" s="24">
        <f t="shared" si="21"/>
        <v>279360</v>
      </c>
      <c r="W338" s="22">
        <v>2000000</v>
      </c>
      <c r="X338" s="25">
        <v>855760</v>
      </c>
      <c r="Y338" s="22">
        <f t="shared" si="22"/>
        <v>104600000</v>
      </c>
      <c r="Z338" s="24">
        <f t="shared" si="23"/>
        <v>342760</v>
      </c>
    </row>
    <row r="339" spans="1:26" s="21" customFormat="1" ht="17.25" customHeight="1">
      <c r="A339" s="18">
        <v>331</v>
      </c>
      <c r="B339" s="19" t="s">
        <v>306</v>
      </c>
      <c r="C339" s="40" t="s">
        <v>307</v>
      </c>
      <c r="D339" s="38" t="s">
        <v>59</v>
      </c>
      <c r="E339" s="58" t="s">
        <v>314</v>
      </c>
      <c r="F339" s="33"/>
      <c r="G339" s="35" t="s">
        <v>218</v>
      </c>
      <c r="H339" s="42" t="s">
        <v>428</v>
      </c>
      <c r="I339" s="19" t="s">
        <v>53</v>
      </c>
      <c r="J339" s="19" t="s">
        <v>114</v>
      </c>
      <c r="K339" s="41" t="s">
        <v>33</v>
      </c>
      <c r="L339" s="35">
        <v>21.86</v>
      </c>
      <c r="M339" s="31">
        <v>8.57</v>
      </c>
      <c r="N339" s="31">
        <v>30.43</v>
      </c>
      <c r="O339" s="31" t="s">
        <v>85</v>
      </c>
      <c r="P339" s="31" t="s">
        <v>36</v>
      </c>
      <c r="Q339" s="31" t="s">
        <v>50</v>
      </c>
      <c r="R339" s="32" t="s">
        <v>116</v>
      </c>
      <c r="S339" s="22">
        <v>1000000</v>
      </c>
      <c r="T339" s="23">
        <v>406400</v>
      </c>
      <c r="U339" s="22">
        <f t="shared" si="20"/>
        <v>49700000</v>
      </c>
      <c r="V339" s="24">
        <f t="shared" si="21"/>
        <v>162900</v>
      </c>
      <c r="W339" s="22">
        <v>2000000</v>
      </c>
      <c r="X339" s="23">
        <v>497300</v>
      </c>
      <c r="Y339" s="22">
        <f t="shared" si="22"/>
        <v>61600000</v>
      </c>
      <c r="Z339" s="24">
        <f t="shared" si="23"/>
        <v>199300</v>
      </c>
    </row>
    <row r="340" spans="1:26" s="21" customFormat="1" ht="17.25" customHeight="1">
      <c r="A340" s="18">
        <v>332</v>
      </c>
      <c r="B340" s="19" t="s">
        <v>306</v>
      </c>
      <c r="C340" s="40" t="s">
        <v>307</v>
      </c>
      <c r="D340" s="38" t="s">
        <v>59</v>
      </c>
      <c r="E340" s="58" t="s">
        <v>314</v>
      </c>
      <c r="F340" s="33"/>
      <c r="G340" s="35" t="s">
        <v>219</v>
      </c>
      <c r="H340" s="42" t="s">
        <v>428</v>
      </c>
      <c r="I340" s="19" t="s">
        <v>53</v>
      </c>
      <c r="J340" s="19" t="s">
        <v>114</v>
      </c>
      <c r="K340" s="41" t="s">
        <v>33</v>
      </c>
      <c r="L340" s="35">
        <v>27.93</v>
      </c>
      <c r="M340" s="31">
        <v>10.95</v>
      </c>
      <c r="N340" s="31">
        <v>38.880000000000003</v>
      </c>
      <c r="O340" s="31" t="s">
        <v>85</v>
      </c>
      <c r="P340" s="31" t="s">
        <v>36</v>
      </c>
      <c r="Q340" s="31" t="s">
        <v>50</v>
      </c>
      <c r="R340" s="32" t="s">
        <v>116</v>
      </c>
      <c r="S340" s="22">
        <v>1000000</v>
      </c>
      <c r="T340" s="23">
        <v>509180</v>
      </c>
      <c r="U340" s="22">
        <f t="shared" si="20"/>
        <v>62100000</v>
      </c>
      <c r="V340" s="24">
        <f t="shared" si="21"/>
        <v>203680</v>
      </c>
      <c r="W340" s="22">
        <v>2000000</v>
      </c>
      <c r="X340" s="23">
        <v>623930</v>
      </c>
      <c r="Y340" s="22">
        <f t="shared" si="22"/>
        <v>76800000</v>
      </c>
      <c r="Z340" s="24">
        <f t="shared" si="23"/>
        <v>249930</v>
      </c>
    </row>
    <row r="341" spans="1:26" s="21" customFormat="1" ht="17.25" customHeight="1">
      <c r="A341" s="18">
        <v>333</v>
      </c>
      <c r="B341" s="19" t="s">
        <v>306</v>
      </c>
      <c r="C341" s="40" t="s">
        <v>307</v>
      </c>
      <c r="D341" s="38" t="s">
        <v>59</v>
      </c>
      <c r="E341" s="58" t="s">
        <v>314</v>
      </c>
      <c r="F341" s="33"/>
      <c r="G341" s="35" t="s">
        <v>249</v>
      </c>
      <c r="H341" s="42" t="s">
        <v>428</v>
      </c>
      <c r="I341" s="19" t="s">
        <v>53</v>
      </c>
      <c r="J341" s="19" t="s">
        <v>114</v>
      </c>
      <c r="K341" s="41" t="s">
        <v>33</v>
      </c>
      <c r="L341" s="35">
        <v>34</v>
      </c>
      <c r="M341" s="31">
        <v>13.22</v>
      </c>
      <c r="N341" s="31">
        <v>47.22</v>
      </c>
      <c r="O341" s="31" t="s">
        <v>85</v>
      </c>
      <c r="P341" s="31" t="s">
        <v>43</v>
      </c>
      <c r="Q341" s="31" t="s">
        <v>50</v>
      </c>
      <c r="R341" s="32" t="s">
        <v>116</v>
      </c>
      <c r="S341" s="22">
        <v>1000000</v>
      </c>
      <c r="T341" s="23">
        <v>600630</v>
      </c>
      <c r="U341" s="22">
        <f t="shared" si="20"/>
        <v>73000000</v>
      </c>
      <c r="V341" s="24">
        <f t="shared" si="21"/>
        <v>240630</v>
      </c>
      <c r="W341" s="22">
        <v>2000000</v>
      </c>
      <c r="X341" s="23">
        <v>736530</v>
      </c>
      <c r="Y341" s="22">
        <f t="shared" si="22"/>
        <v>90300000</v>
      </c>
      <c r="Z341" s="24">
        <f t="shared" si="23"/>
        <v>295030</v>
      </c>
    </row>
    <row r="342" spans="1:26" s="21" customFormat="1" ht="17.25" customHeight="1">
      <c r="A342" s="18">
        <v>334</v>
      </c>
      <c r="B342" s="19" t="s">
        <v>306</v>
      </c>
      <c r="C342" s="40" t="s">
        <v>307</v>
      </c>
      <c r="D342" s="38" t="s">
        <v>59</v>
      </c>
      <c r="E342" s="58" t="s">
        <v>314</v>
      </c>
      <c r="F342" s="20"/>
      <c r="G342" s="62" t="s">
        <v>224</v>
      </c>
      <c r="H342" s="42" t="s">
        <v>428</v>
      </c>
      <c r="I342" s="19" t="s">
        <v>53</v>
      </c>
      <c r="J342" s="19" t="s">
        <v>114</v>
      </c>
      <c r="K342" s="41" t="s">
        <v>33</v>
      </c>
      <c r="L342" s="45">
        <v>41.19</v>
      </c>
      <c r="M342" s="44">
        <v>15.17</v>
      </c>
      <c r="N342" s="44">
        <v>56.36</v>
      </c>
      <c r="O342" s="43" t="s">
        <v>86</v>
      </c>
      <c r="P342" s="41" t="s">
        <v>43</v>
      </c>
      <c r="Q342" s="41" t="s">
        <v>50</v>
      </c>
      <c r="R342" s="32" t="s">
        <v>116</v>
      </c>
      <c r="S342" s="22">
        <v>1000000</v>
      </c>
      <c r="T342" s="23">
        <v>720900</v>
      </c>
      <c r="U342" s="22">
        <f t="shared" si="20"/>
        <v>87500000</v>
      </c>
      <c r="V342" s="24">
        <f t="shared" si="21"/>
        <v>288400</v>
      </c>
      <c r="W342" s="22">
        <v>2000000</v>
      </c>
      <c r="X342" s="25">
        <v>884700</v>
      </c>
      <c r="Y342" s="22">
        <f t="shared" si="22"/>
        <v>108100000</v>
      </c>
      <c r="Z342" s="24">
        <f t="shared" si="23"/>
        <v>354200</v>
      </c>
    </row>
    <row r="343" spans="1:26" s="21" customFormat="1" ht="17.25" customHeight="1">
      <c r="A343" s="18">
        <v>335</v>
      </c>
      <c r="B343" s="19" t="s">
        <v>306</v>
      </c>
      <c r="C343" s="40" t="s">
        <v>307</v>
      </c>
      <c r="D343" s="38" t="s">
        <v>59</v>
      </c>
      <c r="E343" s="58" t="s">
        <v>314</v>
      </c>
      <c r="F343" s="20"/>
      <c r="G343" s="62" t="s">
        <v>211</v>
      </c>
      <c r="H343" s="42" t="s">
        <v>428</v>
      </c>
      <c r="I343" s="19" t="s">
        <v>53</v>
      </c>
      <c r="J343" s="19" t="s">
        <v>114</v>
      </c>
      <c r="K343" s="41" t="s">
        <v>33</v>
      </c>
      <c r="L343" s="45">
        <v>21.86</v>
      </c>
      <c r="M343" s="44">
        <v>8.57</v>
      </c>
      <c r="N343" s="44">
        <v>30.43</v>
      </c>
      <c r="O343" s="43" t="s">
        <v>85</v>
      </c>
      <c r="P343" s="41" t="s">
        <v>43</v>
      </c>
      <c r="Q343" s="41" t="s">
        <v>50</v>
      </c>
      <c r="R343" s="32" t="s">
        <v>116</v>
      </c>
      <c r="S343" s="22">
        <v>1000000</v>
      </c>
      <c r="T343" s="23">
        <v>414200</v>
      </c>
      <c r="U343" s="22">
        <f t="shared" si="20"/>
        <v>50700000</v>
      </c>
      <c r="V343" s="24">
        <f t="shared" si="21"/>
        <v>165700</v>
      </c>
      <c r="W343" s="22">
        <v>2000000</v>
      </c>
      <c r="X343" s="25">
        <v>506900</v>
      </c>
      <c r="Y343" s="22">
        <f t="shared" si="22"/>
        <v>62800000</v>
      </c>
      <c r="Z343" s="24">
        <f t="shared" si="23"/>
        <v>202900</v>
      </c>
    </row>
    <row r="344" spans="1:26" s="21" customFormat="1" ht="17.25" customHeight="1">
      <c r="A344" s="18">
        <v>336</v>
      </c>
      <c r="B344" s="19" t="s">
        <v>306</v>
      </c>
      <c r="C344" s="40" t="s">
        <v>307</v>
      </c>
      <c r="D344" s="38" t="s">
        <v>59</v>
      </c>
      <c r="E344" s="58" t="s">
        <v>314</v>
      </c>
      <c r="F344" s="33"/>
      <c r="G344" s="35" t="s">
        <v>250</v>
      </c>
      <c r="H344" s="42" t="s">
        <v>428</v>
      </c>
      <c r="I344" s="19" t="s">
        <v>53</v>
      </c>
      <c r="J344" s="19" t="s">
        <v>114</v>
      </c>
      <c r="K344" s="41" t="s">
        <v>33</v>
      </c>
      <c r="L344" s="35">
        <v>27.93</v>
      </c>
      <c r="M344" s="31">
        <v>10.95</v>
      </c>
      <c r="N344" s="31">
        <v>38.880000000000003</v>
      </c>
      <c r="O344" s="31" t="s">
        <v>85</v>
      </c>
      <c r="P344" s="31" t="s">
        <v>43</v>
      </c>
      <c r="Q344" s="31" t="s">
        <v>50</v>
      </c>
      <c r="R344" s="32" t="s">
        <v>116</v>
      </c>
      <c r="S344" s="22">
        <v>1000000</v>
      </c>
      <c r="T344" s="25">
        <v>518940</v>
      </c>
      <c r="U344" s="22">
        <f t="shared" si="20"/>
        <v>63200000</v>
      </c>
      <c r="V344" s="24">
        <f t="shared" si="21"/>
        <v>207940</v>
      </c>
      <c r="W344" s="22">
        <v>2000000</v>
      </c>
      <c r="X344" s="25">
        <v>635940</v>
      </c>
      <c r="Y344" s="22">
        <f t="shared" si="22"/>
        <v>78300000</v>
      </c>
      <c r="Z344" s="24">
        <f t="shared" si="23"/>
        <v>254440</v>
      </c>
    </row>
    <row r="345" spans="1:26" s="21" customFormat="1" ht="17.25" customHeight="1">
      <c r="A345" s="18">
        <v>337</v>
      </c>
      <c r="B345" s="19" t="s">
        <v>306</v>
      </c>
      <c r="C345" s="40" t="s">
        <v>307</v>
      </c>
      <c r="D345" s="38" t="s">
        <v>59</v>
      </c>
      <c r="E345" s="58" t="s">
        <v>314</v>
      </c>
      <c r="F345" s="33"/>
      <c r="G345" s="35" t="s">
        <v>251</v>
      </c>
      <c r="H345" s="42" t="s">
        <v>428</v>
      </c>
      <c r="I345" s="19" t="s">
        <v>53</v>
      </c>
      <c r="J345" s="19" t="s">
        <v>114</v>
      </c>
      <c r="K345" s="41" t="s">
        <v>33</v>
      </c>
      <c r="L345" s="35">
        <v>26.71</v>
      </c>
      <c r="M345" s="31">
        <v>10.51</v>
      </c>
      <c r="N345" s="31">
        <v>37.22</v>
      </c>
      <c r="O345" s="31" t="s">
        <v>85</v>
      </c>
      <c r="P345" s="31" t="s">
        <v>46</v>
      </c>
      <c r="Q345" s="31" t="s">
        <v>50</v>
      </c>
      <c r="R345" s="32" t="s">
        <v>116</v>
      </c>
      <c r="S345" s="22">
        <v>1000000</v>
      </c>
      <c r="T345" s="25">
        <v>507230</v>
      </c>
      <c r="U345" s="22">
        <f t="shared" si="20"/>
        <v>61800000</v>
      </c>
      <c r="V345" s="24">
        <f t="shared" si="21"/>
        <v>203230</v>
      </c>
      <c r="W345" s="22">
        <v>2000000</v>
      </c>
      <c r="X345" s="25">
        <v>621530</v>
      </c>
      <c r="Y345" s="22">
        <f t="shared" si="22"/>
        <v>76500000</v>
      </c>
      <c r="Z345" s="24">
        <f t="shared" si="23"/>
        <v>249030</v>
      </c>
    </row>
    <row r="346" spans="1:26" s="21" customFormat="1" ht="17.25" customHeight="1">
      <c r="A346" s="18">
        <v>338</v>
      </c>
      <c r="B346" s="19" t="s">
        <v>306</v>
      </c>
      <c r="C346" s="40" t="s">
        <v>307</v>
      </c>
      <c r="D346" s="38" t="s">
        <v>59</v>
      </c>
      <c r="E346" s="58" t="s">
        <v>314</v>
      </c>
      <c r="F346" s="33"/>
      <c r="G346" s="35" t="s">
        <v>203</v>
      </c>
      <c r="H346" s="42" t="s">
        <v>428</v>
      </c>
      <c r="I346" s="19" t="s">
        <v>53</v>
      </c>
      <c r="J346" s="19" t="s">
        <v>114</v>
      </c>
      <c r="K346" s="41" t="s">
        <v>33</v>
      </c>
      <c r="L346" s="35">
        <v>26.07</v>
      </c>
      <c r="M346" s="31">
        <v>10.1</v>
      </c>
      <c r="N346" s="31">
        <v>36.17</v>
      </c>
      <c r="O346" s="31" t="s">
        <v>85</v>
      </c>
      <c r="P346" s="31" t="s">
        <v>46</v>
      </c>
      <c r="Q346" s="31" t="s">
        <v>50</v>
      </c>
      <c r="R346" s="32" t="s">
        <v>116</v>
      </c>
      <c r="S346" s="22">
        <v>1000000</v>
      </c>
      <c r="T346" s="25">
        <v>510830</v>
      </c>
      <c r="U346" s="22">
        <f t="shared" si="20"/>
        <v>62200000</v>
      </c>
      <c r="V346" s="24">
        <f t="shared" si="21"/>
        <v>204830</v>
      </c>
      <c r="W346" s="22">
        <v>2000000</v>
      </c>
      <c r="X346" s="25">
        <v>626030</v>
      </c>
      <c r="Y346" s="22">
        <f t="shared" si="22"/>
        <v>77100000</v>
      </c>
      <c r="Z346" s="24">
        <f t="shared" si="23"/>
        <v>250530</v>
      </c>
    </row>
    <row r="347" spans="1:26" s="21" customFormat="1" ht="17.25" customHeight="1">
      <c r="A347" s="18">
        <v>339</v>
      </c>
      <c r="B347" s="19" t="s">
        <v>306</v>
      </c>
      <c r="C347" s="40" t="s">
        <v>307</v>
      </c>
      <c r="D347" s="38" t="s">
        <v>59</v>
      </c>
      <c r="E347" s="58" t="s">
        <v>314</v>
      </c>
      <c r="F347" s="33"/>
      <c r="G347" s="35" t="s">
        <v>252</v>
      </c>
      <c r="H347" s="42" t="s">
        <v>428</v>
      </c>
      <c r="I347" s="19" t="s">
        <v>53</v>
      </c>
      <c r="J347" s="19" t="s">
        <v>114</v>
      </c>
      <c r="K347" s="41" t="s">
        <v>33</v>
      </c>
      <c r="L347" s="35">
        <v>29.58</v>
      </c>
      <c r="M347" s="31">
        <v>11.52</v>
      </c>
      <c r="N347" s="31">
        <v>41.1</v>
      </c>
      <c r="O347" s="31" t="s">
        <v>85</v>
      </c>
      <c r="P347" s="31" t="s">
        <v>46</v>
      </c>
      <c r="Q347" s="31" t="s">
        <v>50</v>
      </c>
      <c r="R347" s="32" t="s">
        <v>116</v>
      </c>
      <c r="S347" s="22">
        <v>1000000</v>
      </c>
      <c r="T347" s="25">
        <v>578750</v>
      </c>
      <c r="U347" s="22">
        <f t="shared" si="20"/>
        <v>70400000</v>
      </c>
      <c r="V347" s="24">
        <f t="shared" si="21"/>
        <v>231750</v>
      </c>
      <c r="W347" s="22">
        <v>2000000</v>
      </c>
      <c r="X347" s="25">
        <v>709700</v>
      </c>
      <c r="Y347" s="22">
        <f t="shared" si="22"/>
        <v>87100000</v>
      </c>
      <c r="Z347" s="24">
        <f t="shared" si="23"/>
        <v>284200</v>
      </c>
    </row>
    <row r="348" spans="1:26" s="21" customFormat="1" ht="17.25" customHeight="1">
      <c r="A348" s="18">
        <v>340</v>
      </c>
      <c r="B348" s="19" t="s">
        <v>306</v>
      </c>
      <c r="C348" s="40" t="s">
        <v>307</v>
      </c>
      <c r="D348" s="38" t="s">
        <v>59</v>
      </c>
      <c r="E348" s="58" t="s">
        <v>314</v>
      </c>
      <c r="F348" s="33"/>
      <c r="G348" s="35" t="s">
        <v>226</v>
      </c>
      <c r="H348" s="42" t="s">
        <v>428</v>
      </c>
      <c r="I348" s="19" t="s">
        <v>53</v>
      </c>
      <c r="J348" s="19" t="s">
        <v>114</v>
      </c>
      <c r="K348" s="41" t="s">
        <v>33</v>
      </c>
      <c r="L348" s="35">
        <v>20.68</v>
      </c>
      <c r="M348" s="31">
        <v>8.3699999999999992</v>
      </c>
      <c r="N348" s="31">
        <v>29.05</v>
      </c>
      <c r="O348" s="31" t="s">
        <v>85</v>
      </c>
      <c r="P348" s="31" t="s">
        <v>42</v>
      </c>
      <c r="Q348" s="31" t="s">
        <v>50</v>
      </c>
      <c r="R348" s="32" t="s">
        <v>116</v>
      </c>
      <c r="S348" s="22">
        <v>1000000</v>
      </c>
      <c r="T348" s="23">
        <v>390980</v>
      </c>
      <c r="U348" s="22">
        <f t="shared" si="20"/>
        <v>47900000</v>
      </c>
      <c r="V348" s="24">
        <f t="shared" si="21"/>
        <v>156480</v>
      </c>
      <c r="W348" s="22">
        <v>2000000</v>
      </c>
      <c r="X348" s="23">
        <v>478280</v>
      </c>
      <c r="Y348" s="22">
        <f t="shared" si="22"/>
        <v>59300000</v>
      </c>
      <c r="Z348" s="24">
        <f t="shared" si="23"/>
        <v>191780</v>
      </c>
    </row>
    <row r="349" spans="1:26" s="21" customFormat="1" ht="17.25" customHeight="1">
      <c r="A349" s="18">
        <v>341</v>
      </c>
      <c r="B349" s="19" t="s">
        <v>306</v>
      </c>
      <c r="C349" s="40" t="s">
        <v>307</v>
      </c>
      <c r="D349" s="38" t="s">
        <v>59</v>
      </c>
      <c r="E349" s="58" t="s">
        <v>314</v>
      </c>
      <c r="F349" s="33"/>
      <c r="G349" s="35" t="s">
        <v>213</v>
      </c>
      <c r="H349" s="42" t="s">
        <v>428</v>
      </c>
      <c r="I349" s="19" t="s">
        <v>53</v>
      </c>
      <c r="J349" s="19" t="s">
        <v>114</v>
      </c>
      <c r="K349" s="41" t="s">
        <v>33</v>
      </c>
      <c r="L349" s="35">
        <v>23.66</v>
      </c>
      <c r="M349" s="31">
        <v>9.56</v>
      </c>
      <c r="N349" s="31">
        <v>33.22</v>
      </c>
      <c r="O349" s="31" t="s">
        <v>85</v>
      </c>
      <c r="P349" s="31" t="s">
        <v>42</v>
      </c>
      <c r="Q349" s="31" t="s">
        <v>50</v>
      </c>
      <c r="R349" s="32" t="s">
        <v>116</v>
      </c>
      <c r="S349" s="22">
        <v>1000000</v>
      </c>
      <c r="T349" s="23">
        <v>443660</v>
      </c>
      <c r="U349" s="22">
        <f t="shared" si="20"/>
        <v>54200000</v>
      </c>
      <c r="V349" s="24">
        <f t="shared" si="21"/>
        <v>177660</v>
      </c>
      <c r="W349" s="22">
        <v>2000000</v>
      </c>
      <c r="X349" s="23">
        <v>543110</v>
      </c>
      <c r="Y349" s="22">
        <f t="shared" si="22"/>
        <v>67100000</v>
      </c>
      <c r="Z349" s="24">
        <f t="shared" si="23"/>
        <v>217610</v>
      </c>
    </row>
    <row r="350" spans="1:26" s="21" customFormat="1" ht="17.25" customHeight="1">
      <c r="A350" s="18">
        <v>342</v>
      </c>
      <c r="B350" s="19" t="s">
        <v>306</v>
      </c>
      <c r="C350" s="40" t="s">
        <v>307</v>
      </c>
      <c r="D350" s="38" t="s">
        <v>59</v>
      </c>
      <c r="E350" s="58" t="s">
        <v>314</v>
      </c>
      <c r="F350" s="33"/>
      <c r="G350" s="35" t="s">
        <v>232</v>
      </c>
      <c r="H350" s="42" t="s">
        <v>428</v>
      </c>
      <c r="I350" s="19" t="s">
        <v>53</v>
      </c>
      <c r="J350" s="19" t="s">
        <v>114</v>
      </c>
      <c r="K350" s="41" t="s">
        <v>33</v>
      </c>
      <c r="L350" s="35">
        <v>21.41</v>
      </c>
      <c r="M350" s="31">
        <v>8.68</v>
      </c>
      <c r="N350" s="31">
        <v>30.09</v>
      </c>
      <c r="O350" s="31" t="s">
        <v>85</v>
      </c>
      <c r="P350" s="31" t="s">
        <v>42</v>
      </c>
      <c r="Q350" s="31" t="s">
        <v>50</v>
      </c>
      <c r="R350" s="32" t="s">
        <v>116</v>
      </c>
      <c r="S350" s="22">
        <v>1000000</v>
      </c>
      <c r="T350" s="23">
        <v>406380</v>
      </c>
      <c r="U350" s="22">
        <f t="shared" si="20"/>
        <v>49700000</v>
      </c>
      <c r="V350" s="24">
        <f t="shared" si="21"/>
        <v>162880</v>
      </c>
      <c r="W350" s="22">
        <v>2000000</v>
      </c>
      <c r="X350" s="23">
        <v>497280</v>
      </c>
      <c r="Y350" s="22">
        <f t="shared" si="22"/>
        <v>61600000</v>
      </c>
      <c r="Z350" s="24">
        <f t="shared" si="23"/>
        <v>199280</v>
      </c>
    </row>
    <row r="351" spans="1:26" s="21" customFormat="1" ht="17.25" customHeight="1">
      <c r="A351" s="18">
        <v>343</v>
      </c>
      <c r="B351" s="19" t="s">
        <v>14</v>
      </c>
      <c r="C351" s="40" t="s">
        <v>15</v>
      </c>
      <c r="D351" s="38" t="s">
        <v>59</v>
      </c>
      <c r="E351" s="58" t="s">
        <v>103</v>
      </c>
      <c r="F351" s="33" t="s">
        <v>13</v>
      </c>
      <c r="G351" s="35" t="s">
        <v>211</v>
      </c>
      <c r="H351" s="42" t="s">
        <v>390</v>
      </c>
      <c r="I351" s="19" t="s">
        <v>53</v>
      </c>
      <c r="J351" s="19" t="s">
        <v>114</v>
      </c>
      <c r="K351" s="41" t="s">
        <v>33</v>
      </c>
      <c r="L351" s="35">
        <v>22.225000000000001</v>
      </c>
      <c r="M351" s="31">
        <v>6.43</v>
      </c>
      <c r="N351" s="31">
        <v>28.655000000000001</v>
      </c>
      <c r="O351" s="31" t="s">
        <v>85</v>
      </c>
      <c r="P351" s="31" t="s">
        <v>43</v>
      </c>
      <c r="Q351" s="31" t="s">
        <v>50</v>
      </c>
      <c r="R351" s="32" t="s">
        <v>91</v>
      </c>
      <c r="S351" s="22">
        <v>1000000</v>
      </c>
      <c r="T351" s="25">
        <v>387400</v>
      </c>
      <c r="U351" s="22">
        <f t="shared" si="20"/>
        <v>47400000</v>
      </c>
      <c r="V351" s="24">
        <f t="shared" si="21"/>
        <v>155400</v>
      </c>
      <c r="W351" s="22">
        <v>2000000</v>
      </c>
      <c r="X351" s="25">
        <v>474630</v>
      </c>
      <c r="Y351" s="22">
        <f t="shared" si="22"/>
        <v>58900000</v>
      </c>
      <c r="Z351" s="24">
        <f t="shared" si="23"/>
        <v>190130</v>
      </c>
    </row>
    <row r="352" spans="1:26" s="21" customFormat="1" ht="17.25" customHeight="1">
      <c r="A352" s="18">
        <v>344</v>
      </c>
      <c r="B352" s="19" t="s">
        <v>14</v>
      </c>
      <c r="C352" s="40" t="s">
        <v>15</v>
      </c>
      <c r="D352" s="38" t="s">
        <v>59</v>
      </c>
      <c r="E352" s="58" t="s">
        <v>103</v>
      </c>
      <c r="F352" s="33" t="s">
        <v>13</v>
      </c>
      <c r="G352" s="35" t="s">
        <v>203</v>
      </c>
      <c r="H352" s="42" t="s">
        <v>390</v>
      </c>
      <c r="I352" s="19" t="s">
        <v>53</v>
      </c>
      <c r="J352" s="19" t="s">
        <v>114</v>
      </c>
      <c r="K352" s="41" t="s">
        <v>33</v>
      </c>
      <c r="L352" s="35">
        <v>23.265000000000001</v>
      </c>
      <c r="M352" s="31">
        <v>6.73</v>
      </c>
      <c r="N352" s="31">
        <v>29.995000000000001</v>
      </c>
      <c r="O352" s="31" t="s">
        <v>85</v>
      </c>
      <c r="P352" s="31" t="s">
        <v>46</v>
      </c>
      <c r="Q352" s="34" t="s">
        <v>50</v>
      </c>
      <c r="R352" s="32" t="s">
        <v>91</v>
      </c>
      <c r="S352" s="22">
        <v>1000000</v>
      </c>
      <c r="T352" s="25">
        <v>408440</v>
      </c>
      <c r="U352" s="22">
        <f t="shared" si="20"/>
        <v>50000000</v>
      </c>
      <c r="V352" s="24">
        <f t="shared" si="21"/>
        <v>163440</v>
      </c>
      <c r="W352" s="22">
        <v>2000000</v>
      </c>
      <c r="X352" s="25">
        <v>500620</v>
      </c>
      <c r="Y352" s="22">
        <f t="shared" si="22"/>
        <v>62000000</v>
      </c>
      <c r="Z352" s="24">
        <f t="shared" si="23"/>
        <v>200620</v>
      </c>
    </row>
    <row r="353" spans="1:26" s="21" customFormat="1" ht="17.25" customHeight="1">
      <c r="A353" s="18">
        <v>345</v>
      </c>
      <c r="B353" s="19" t="s">
        <v>14</v>
      </c>
      <c r="C353" s="40" t="s">
        <v>15</v>
      </c>
      <c r="D353" s="38" t="s">
        <v>59</v>
      </c>
      <c r="E353" s="58" t="s">
        <v>195</v>
      </c>
      <c r="F353" s="33" t="s">
        <v>13</v>
      </c>
      <c r="G353" s="35" t="s">
        <v>219</v>
      </c>
      <c r="H353" s="42" t="s">
        <v>391</v>
      </c>
      <c r="I353" s="19" t="s">
        <v>53</v>
      </c>
      <c r="J353" s="19" t="s">
        <v>114</v>
      </c>
      <c r="K353" s="41" t="s">
        <v>33</v>
      </c>
      <c r="L353" s="35">
        <v>23.37</v>
      </c>
      <c r="M353" s="31">
        <v>7.67</v>
      </c>
      <c r="N353" s="31">
        <v>31.04</v>
      </c>
      <c r="O353" s="31" t="s">
        <v>85</v>
      </c>
      <c r="P353" s="31" t="s">
        <v>36</v>
      </c>
      <c r="Q353" s="34" t="s">
        <v>50</v>
      </c>
      <c r="R353" s="32" t="s">
        <v>91</v>
      </c>
      <c r="S353" s="22">
        <v>1000000</v>
      </c>
      <c r="T353" s="23">
        <v>366150</v>
      </c>
      <c r="U353" s="22">
        <f t="shared" si="20"/>
        <v>44900000</v>
      </c>
      <c r="V353" s="24">
        <f t="shared" si="21"/>
        <v>146650</v>
      </c>
      <c r="W353" s="22">
        <v>2000000</v>
      </c>
      <c r="X353" s="23">
        <v>447600</v>
      </c>
      <c r="Y353" s="22">
        <f t="shared" si="22"/>
        <v>55700000</v>
      </c>
      <c r="Z353" s="24">
        <f t="shared" si="23"/>
        <v>179100</v>
      </c>
    </row>
    <row r="354" spans="1:26" s="21" customFormat="1" ht="17.25" customHeight="1">
      <c r="A354" s="18">
        <v>346</v>
      </c>
      <c r="B354" s="19" t="s">
        <v>14</v>
      </c>
      <c r="C354" s="40" t="s">
        <v>15</v>
      </c>
      <c r="D354" s="38" t="s">
        <v>120</v>
      </c>
      <c r="E354" s="58" t="s">
        <v>170</v>
      </c>
      <c r="F354" s="33" t="s">
        <v>13</v>
      </c>
      <c r="G354" s="35" t="s">
        <v>261</v>
      </c>
      <c r="H354" s="42" t="s">
        <v>394</v>
      </c>
      <c r="I354" s="19" t="s">
        <v>53</v>
      </c>
      <c r="J354" s="19" t="s">
        <v>114</v>
      </c>
      <c r="K354" s="41" t="s">
        <v>33</v>
      </c>
      <c r="L354" s="35">
        <v>19.16</v>
      </c>
      <c r="M354" s="31">
        <v>9.23</v>
      </c>
      <c r="N354" s="31">
        <v>28.39</v>
      </c>
      <c r="O354" s="31" t="s">
        <v>85</v>
      </c>
      <c r="P354" s="31" t="s">
        <v>43</v>
      </c>
      <c r="Q354" s="34" t="s">
        <v>50</v>
      </c>
      <c r="R354" s="32" t="s">
        <v>91</v>
      </c>
      <c r="S354" s="22">
        <v>1000000</v>
      </c>
      <c r="T354" s="23">
        <v>355130</v>
      </c>
      <c r="U354" s="22">
        <f t="shared" si="20"/>
        <v>43600000</v>
      </c>
      <c r="V354" s="24">
        <f t="shared" si="21"/>
        <v>142130</v>
      </c>
      <c r="W354" s="22">
        <v>2000000</v>
      </c>
      <c r="X354" s="23">
        <v>433200</v>
      </c>
      <c r="Y354" s="22">
        <f t="shared" si="22"/>
        <v>53900000</v>
      </c>
      <c r="Z354" s="24">
        <f t="shared" si="23"/>
        <v>173700</v>
      </c>
    </row>
    <row r="355" spans="1:26" s="21" customFormat="1" ht="17.25" customHeight="1">
      <c r="A355" s="18">
        <v>347</v>
      </c>
      <c r="B355" s="19" t="s">
        <v>14</v>
      </c>
      <c r="C355" s="40" t="s">
        <v>15</v>
      </c>
      <c r="D355" s="38" t="s">
        <v>120</v>
      </c>
      <c r="E355" s="58" t="s">
        <v>173</v>
      </c>
      <c r="F355" s="33" t="s">
        <v>69</v>
      </c>
      <c r="G355" s="35" t="s">
        <v>253</v>
      </c>
      <c r="H355" s="42" t="s">
        <v>395</v>
      </c>
      <c r="I355" s="19" t="s">
        <v>53</v>
      </c>
      <c r="J355" s="19" t="s">
        <v>114</v>
      </c>
      <c r="K355" s="41" t="s">
        <v>33</v>
      </c>
      <c r="L355" s="35">
        <v>29.48</v>
      </c>
      <c r="M355" s="31">
        <v>9.33</v>
      </c>
      <c r="N355" s="31">
        <v>38.81</v>
      </c>
      <c r="O355" s="31" t="s">
        <v>85</v>
      </c>
      <c r="P355" s="31" t="s">
        <v>46</v>
      </c>
      <c r="Q355" s="34" t="s">
        <v>50</v>
      </c>
      <c r="R355" s="32" t="s">
        <v>91</v>
      </c>
      <c r="S355" s="22">
        <v>1000000</v>
      </c>
      <c r="T355" s="23">
        <v>444130</v>
      </c>
      <c r="U355" s="22">
        <f t="shared" si="20"/>
        <v>54200000</v>
      </c>
      <c r="V355" s="24">
        <f t="shared" si="21"/>
        <v>178130</v>
      </c>
      <c r="W355" s="22">
        <v>2000000</v>
      </c>
      <c r="X355" s="23">
        <v>542640</v>
      </c>
      <c r="Y355" s="22">
        <f t="shared" si="22"/>
        <v>67100000</v>
      </c>
      <c r="Z355" s="24">
        <f t="shared" si="23"/>
        <v>217140</v>
      </c>
    </row>
    <row r="356" spans="1:26" s="21" customFormat="1" ht="17.25" customHeight="1">
      <c r="A356" s="18">
        <v>348</v>
      </c>
      <c r="B356" s="19" t="s">
        <v>14</v>
      </c>
      <c r="C356" s="40" t="s">
        <v>15</v>
      </c>
      <c r="D356" s="38" t="s">
        <v>120</v>
      </c>
      <c r="E356" s="58" t="s">
        <v>173</v>
      </c>
      <c r="F356" s="33" t="s">
        <v>69</v>
      </c>
      <c r="G356" s="35" t="s">
        <v>232</v>
      </c>
      <c r="H356" s="42" t="s">
        <v>395</v>
      </c>
      <c r="I356" s="19" t="s">
        <v>53</v>
      </c>
      <c r="J356" s="19" t="s">
        <v>114</v>
      </c>
      <c r="K356" s="41" t="s">
        <v>33</v>
      </c>
      <c r="L356" s="35">
        <v>29.2</v>
      </c>
      <c r="M356" s="31">
        <v>9.15</v>
      </c>
      <c r="N356" s="31">
        <v>38.35</v>
      </c>
      <c r="O356" s="31" t="s">
        <v>85</v>
      </c>
      <c r="P356" s="31" t="s">
        <v>42</v>
      </c>
      <c r="Q356" s="34" t="s">
        <v>50</v>
      </c>
      <c r="R356" s="32" t="s">
        <v>91</v>
      </c>
      <c r="S356" s="22">
        <v>1000000</v>
      </c>
      <c r="T356" s="23">
        <v>438760</v>
      </c>
      <c r="U356" s="22">
        <f t="shared" si="20"/>
        <v>53600000</v>
      </c>
      <c r="V356" s="24">
        <f t="shared" si="21"/>
        <v>175760</v>
      </c>
      <c r="W356" s="22">
        <v>2000000</v>
      </c>
      <c r="X356" s="23">
        <v>536030</v>
      </c>
      <c r="Y356" s="22">
        <f t="shared" si="22"/>
        <v>66300000</v>
      </c>
      <c r="Z356" s="24">
        <f t="shared" si="23"/>
        <v>214530</v>
      </c>
    </row>
    <row r="357" spans="1:26" s="21" customFormat="1" ht="17.25" customHeight="1">
      <c r="A357" s="18">
        <v>349</v>
      </c>
      <c r="B357" s="19" t="s">
        <v>14</v>
      </c>
      <c r="C357" s="40" t="s">
        <v>15</v>
      </c>
      <c r="D357" s="38" t="s">
        <v>120</v>
      </c>
      <c r="E357" s="58" t="s">
        <v>171</v>
      </c>
      <c r="F357" s="33" t="s">
        <v>13</v>
      </c>
      <c r="G357" s="35" t="s">
        <v>292</v>
      </c>
      <c r="H357" s="42" t="s">
        <v>396</v>
      </c>
      <c r="I357" s="19" t="s">
        <v>53</v>
      </c>
      <c r="J357" s="19" t="s">
        <v>114</v>
      </c>
      <c r="K357" s="41" t="s">
        <v>33</v>
      </c>
      <c r="L357" s="35">
        <v>19.309999999999999</v>
      </c>
      <c r="M357" s="31">
        <v>10.83</v>
      </c>
      <c r="N357" s="31">
        <v>30.14</v>
      </c>
      <c r="O357" s="31" t="s">
        <v>85</v>
      </c>
      <c r="P357" s="31" t="s">
        <v>46</v>
      </c>
      <c r="Q357" s="34" t="s">
        <v>50</v>
      </c>
      <c r="R357" s="32" t="s">
        <v>115</v>
      </c>
      <c r="S357" s="22">
        <v>1000000</v>
      </c>
      <c r="T357" s="23">
        <v>242290</v>
      </c>
      <c r="U357" s="22">
        <f t="shared" si="20"/>
        <v>30000000</v>
      </c>
      <c r="V357" s="24">
        <f t="shared" si="21"/>
        <v>97290</v>
      </c>
      <c r="W357" s="22">
        <v>2000000</v>
      </c>
      <c r="X357" s="23">
        <v>295000</v>
      </c>
      <c r="Y357" s="22">
        <f t="shared" si="22"/>
        <v>37400000</v>
      </c>
      <c r="Z357" s="24">
        <f t="shared" si="23"/>
        <v>118000</v>
      </c>
    </row>
    <row r="358" spans="1:26" s="21" customFormat="1" ht="17.25" customHeight="1">
      <c r="A358" s="18">
        <v>350</v>
      </c>
      <c r="B358" s="19" t="s">
        <v>14</v>
      </c>
      <c r="C358" s="40" t="s">
        <v>15</v>
      </c>
      <c r="D358" s="38" t="s">
        <v>120</v>
      </c>
      <c r="E358" s="58" t="s">
        <v>171</v>
      </c>
      <c r="F358" s="33" t="s">
        <v>13</v>
      </c>
      <c r="G358" s="35" t="s">
        <v>293</v>
      </c>
      <c r="H358" s="42" t="s">
        <v>396</v>
      </c>
      <c r="I358" s="19" t="s">
        <v>53</v>
      </c>
      <c r="J358" s="19" t="s">
        <v>114</v>
      </c>
      <c r="K358" s="41" t="s">
        <v>33</v>
      </c>
      <c r="L358" s="35">
        <v>19.309999999999999</v>
      </c>
      <c r="M358" s="31">
        <v>10.47</v>
      </c>
      <c r="N358" s="31">
        <v>29.78</v>
      </c>
      <c r="O358" s="31" t="s">
        <v>85</v>
      </c>
      <c r="P358" s="31" t="s">
        <v>42</v>
      </c>
      <c r="Q358" s="34" t="s">
        <v>50</v>
      </c>
      <c r="R358" s="32" t="s">
        <v>115</v>
      </c>
      <c r="S358" s="22">
        <v>1000000</v>
      </c>
      <c r="T358" s="23">
        <v>245270</v>
      </c>
      <c r="U358" s="22">
        <f t="shared" si="20"/>
        <v>30400000</v>
      </c>
      <c r="V358" s="24">
        <f t="shared" si="21"/>
        <v>98270</v>
      </c>
      <c r="W358" s="22">
        <v>2000000</v>
      </c>
      <c r="X358" s="23">
        <v>298770</v>
      </c>
      <c r="Y358" s="22">
        <f t="shared" si="22"/>
        <v>37800000</v>
      </c>
      <c r="Z358" s="24">
        <f t="shared" si="23"/>
        <v>119770</v>
      </c>
    </row>
    <row r="359" spans="1:26" s="21" customFormat="1" ht="17.25" customHeight="1">
      <c r="A359" s="18">
        <v>351</v>
      </c>
      <c r="B359" s="19" t="s">
        <v>14</v>
      </c>
      <c r="C359" s="40" t="s">
        <v>15</v>
      </c>
      <c r="D359" s="38" t="s">
        <v>120</v>
      </c>
      <c r="E359" s="58" t="s">
        <v>172</v>
      </c>
      <c r="F359" s="33" t="s">
        <v>13</v>
      </c>
      <c r="G359" s="35" t="s">
        <v>234</v>
      </c>
      <c r="H359" s="42" t="s">
        <v>397</v>
      </c>
      <c r="I359" s="19" t="s">
        <v>53</v>
      </c>
      <c r="J359" s="19" t="s">
        <v>114</v>
      </c>
      <c r="K359" s="41" t="s">
        <v>33</v>
      </c>
      <c r="L359" s="35">
        <v>28.08</v>
      </c>
      <c r="M359" s="31">
        <v>10.31</v>
      </c>
      <c r="N359" s="31">
        <v>38.39</v>
      </c>
      <c r="O359" s="31" t="s">
        <v>85</v>
      </c>
      <c r="P359" s="31" t="s">
        <v>39</v>
      </c>
      <c r="Q359" s="34" t="s">
        <v>50</v>
      </c>
      <c r="R359" s="32" t="s">
        <v>91</v>
      </c>
      <c r="S359" s="22">
        <v>1000000</v>
      </c>
      <c r="T359" s="23">
        <v>410220</v>
      </c>
      <c r="U359" s="22">
        <f t="shared" si="20"/>
        <v>50200000</v>
      </c>
      <c r="V359" s="24">
        <f t="shared" si="21"/>
        <v>164220</v>
      </c>
      <c r="W359" s="22">
        <v>2000000</v>
      </c>
      <c r="X359" s="23">
        <v>500930</v>
      </c>
      <c r="Y359" s="22">
        <f t="shared" si="22"/>
        <v>62100000</v>
      </c>
      <c r="Z359" s="24">
        <f t="shared" si="23"/>
        <v>200430</v>
      </c>
    </row>
    <row r="360" spans="1:26" s="21" customFormat="1" ht="17.25" customHeight="1">
      <c r="A360" s="18">
        <v>352</v>
      </c>
      <c r="B360" s="19" t="s">
        <v>14</v>
      </c>
      <c r="C360" s="40" t="s">
        <v>15</v>
      </c>
      <c r="D360" s="41" t="s">
        <v>75</v>
      </c>
      <c r="E360" s="59" t="s">
        <v>187</v>
      </c>
      <c r="F360" s="33" t="s">
        <v>13</v>
      </c>
      <c r="G360" s="62" t="s">
        <v>218</v>
      </c>
      <c r="H360" s="42" t="s">
        <v>402</v>
      </c>
      <c r="I360" s="19" t="s">
        <v>53</v>
      </c>
      <c r="J360" s="19" t="s">
        <v>114</v>
      </c>
      <c r="K360" s="41" t="s">
        <v>33</v>
      </c>
      <c r="L360" s="45">
        <v>22.26</v>
      </c>
      <c r="M360" s="44">
        <v>9.0299999999999994</v>
      </c>
      <c r="N360" s="44">
        <v>31.29</v>
      </c>
      <c r="O360" s="41" t="s">
        <v>85</v>
      </c>
      <c r="P360" s="41" t="s">
        <v>36</v>
      </c>
      <c r="Q360" s="51" t="s">
        <v>50</v>
      </c>
      <c r="R360" s="46" t="s">
        <v>91</v>
      </c>
      <c r="S360" s="22">
        <v>1000000</v>
      </c>
      <c r="T360" s="23">
        <v>402620</v>
      </c>
      <c r="U360" s="22">
        <f t="shared" si="20"/>
        <v>49300000</v>
      </c>
      <c r="V360" s="24">
        <f t="shared" si="21"/>
        <v>161120</v>
      </c>
      <c r="W360" s="22">
        <v>2000000</v>
      </c>
      <c r="X360" s="23">
        <v>493570</v>
      </c>
      <c r="Y360" s="22">
        <f t="shared" si="22"/>
        <v>61200000</v>
      </c>
      <c r="Z360" s="24">
        <f t="shared" si="23"/>
        <v>197570</v>
      </c>
    </row>
    <row r="361" spans="1:26" s="21" customFormat="1" ht="17.25" customHeight="1">
      <c r="A361" s="18">
        <v>353</v>
      </c>
      <c r="B361" s="19" t="s">
        <v>14</v>
      </c>
      <c r="C361" s="40" t="s">
        <v>15</v>
      </c>
      <c r="D361" s="41" t="s">
        <v>75</v>
      </c>
      <c r="E361" s="59" t="s">
        <v>187</v>
      </c>
      <c r="F361" s="33" t="s">
        <v>13</v>
      </c>
      <c r="G361" s="62" t="s">
        <v>296</v>
      </c>
      <c r="H361" s="42" t="s">
        <v>402</v>
      </c>
      <c r="I361" s="19" t="s">
        <v>53</v>
      </c>
      <c r="J361" s="19" t="s">
        <v>114</v>
      </c>
      <c r="K361" s="41" t="s">
        <v>33</v>
      </c>
      <c r="L361" s="45">
        <v>22.26</v>
      </c>
      <c r="M361" s="44">
        <v>9.0299999999999994</v>
      </c>
      <c r="N361" s="44">
        <v>31.29</v>
      </c>
      <c r="O361" s="41" t="s">
        <v>85</v>
      </c>
      <c r="P361" s="41" t="s">
        <v>36</v>
      </c>
      <c r="Q361" s="51" t="s">
        <v>50</v>
      </c>
      <c r="R361" s="46" t="s">
        <v>91</v>
      </c>
      <c r="S361" s="22">
        <v>1000000</v>
      </c>
      <c r="T361" s="23">
        <v>402620</v>
      </c>
      <c r="U361" s="22">
        <f t="shared" si="20"/>
        <v>49300000</v>
      </c>
      <c r="V361" s="24">
        <f t="shared" si="21"/>
        <v>161120</v>
      </c>
      <c r="W361" s="22">
        <v>2000000</v>
      </c>
      <c r="X361" s="23">
        <v>493570</v>
      </c>
      <c r="Y361" s="22">
        <f t="shared" si="22"/>
        <v>61200000</v>
      </c>
      <c r="Z361" s="24">
        <f t="shared" si="23"/>
        <v>197570</v>
      </c>
    </row>
    <row r="362" spans="1:26" s="21" customFormat="1" ht="17.25" customHeight="1">
      <c r="A362" s="18">
        <v>354</v>
      </c>
      <c r="B362" s="19" t="s">
        <v>14</v>
      </c>
      <c r="C362" s="40" t="s">
        <v>15</v>
      </c>
      <c r="D362" s="41" t="s">
        <v>75</v>
      </c>
      <c r="E362" s="59" t="s">
        <v>187</v>
      </c>
      <c r="F362" s="33" t="s">
        <v>13</v>
      </c>
      <c r="G362" s="62" t="s">
        <v>247</v>
      </c>
      <c r="H362" s="42" t="s">
        <v>402</v>
      </c>
      <c r="I362" s="19" t="s">
        <v>53</v>
      </c>
      <c r="J362" s="19" t="s">
        <v>114</v>
      </c>
      <c r="K362" s="41" t="s">
        <v>33</v>
      </c>
      <c r="L362" s="45">
        <v>21.33</v>
      </c>
      <c r="M362" s="44">
        <v>9.01</v>
      </c>
      <c r="N362" s="44">
        <v>30.34</v>
      </c>
      <c r="O362" s="41" t="s">
        <v>85</v>
      </c>
      <c r="P362" s="41" t="s">
        <v>43</v>
      </c>
      <c r="Q362" s="51" t="s">
        <v>50</v>
      </c>
      <c r="R362" s="46" t="s">
        <v>91</v>
      </c>
      <c r="S362" s="22">
        <v>1000000</v>
      </c>
      <c r="T362" s="23">
        <v>386960</v>
      </c>
      <c r="U362" s="22">
        <f t="shared" si="20"/>
        <v>47400000</v>
      </c>
      <c r="V362" s="24">
        <f t="shared" si="21"/>
        <v>154960</v>
      </c>
      <c r="W362" s="22">
        <v>2000000</v>
      </c>
      <c r="X362" s="23">
        <v>474190</v>
      </c>
      <c r="Y362" s="22">
        <f t="shared" si="22"/>
        <v>58900000</v>
      </c>
      <c r="Z362" s="24">
        <f t="shared" si="23"/>
        <v>189690</v>
      </c>
    </row>
    <row r="363" spans="1:26" s="21" customFormat="1" ht="17.25" customHeight="1">
      <c r="A363" s="18">
        <v>355</v>
      </c>
      <c r="B363" s="19" t="s">
        <v>14</v>
      </c>
      <c r="C363" s="40" t="s">
        <v>15</v>
      </c>
      <c r="D363" s="41" t="s">
        <v>75</v>
      </c>
      <c r="E363" s="59" t="s">
        <v>187</v>
      </c>
      <c r="F363" s="33" t="s">
        <v>13</v>
      </c>
      <c r="G363" s="62" t="s">
        <v>297</v>
      </c>
      <c r="H363" s="42" t="s">
        <v>402</v>
      </c>
      <c r="I363" s="19" t="s">
        <v>53</v>
      </c>
      <c r="J363" s="19" t="s">
        <v>114</v>
      </c>
      <c r="K363" s="41" t="s">
        <v>33</v>
      </c>
      <c r="L363" s="45">
        <v>22.26</v>
      </c>
      <c r="M363" s="44">
        <v>9.0299999999999994</v>
      </c>
      <c r="N363" s="44">
        <v>31.29</v>
      </c>
      <c r="O363" s="41" t="s">
        <v>85</v>
      </c>
      <c r="P363" s="41" t="s">
        <v>42</v>
      </c>
      <c r="Q363" s="51" t="s">
        <v>50</v>
      </c>
      <c r="R363" s="46" t="s">
        <v>91</v>
      </c>
      <c r="S363" s="22">
        <v>1000000</v>
      </c>
      <c r="T363" s="23">
        <v>415810</v>
      </c>
      <c r="U363" s="22">
        <f t="shared" si="20"/>
        <v>50800000</v>
      </c>
      <c r="V363" s="24">
        <f t="shared" si="21"/>
        <v>166810</v>
      </c>
      <c r="W363" s="22">
        <v>2000000</v>
      </c>
      <c r="X363" s="23">
        <v>510060</v>
      </c>
      <c r="Y363" s="22">
        <f t="shared" si="22"/>
        <v>63200000</v>
      </c>
      <c r="Z363" s="24">
        <f t="shared" si="23"/>
        <v>204060</v>
      </c>
    </row>
    <row r="364" spans="1:26" s="21" customFormat="1" ht="17.25" customHeight="1">
      <c r="A364" s="18">
        <v>356</v>
      </c>
      <c r="B364" s="19" t="s">
        <v>14</v>
      </c>
      <c r="C364" s="40" t="s">
        <v>15</v>
      </c>
      <c r="D364" s="41" t="s">
        <v>75</v>
      </c>
      <c r="E364" s="59" t="s">
        <v>188</v>
      </c>
      <c r="F364" s="33" t="s">
        <v>13</v>
      </c>
      <c r="G364" s="62" t="s">
        <v>211</v>
      </c>
      <c r="H364" s="42" t="s">
        <v>398</v>
      </c>
      <c r="I364" s="19" t="s">
        <v>53</v>
      </c>
      <c r="J364" s="19" t="s">
        <v>114</v>
      </c>
      <c r="K364" s="41" t="s">
        <v>33</v>
      </c>
      <c r="L364" s="45">
        <v>43.39</v>
      </c>
      <c r="M364" s="44">
        <v>11.26</v>
      </c>
      <c r="N364" s="44">
        <v>54.65</v>
      </c>
      <c r="O364" s="41" t="s">
        <v>85</v>
      </c>
      <c r="P364" s="41" t="s">
        <v>43</v>
      </c>
      <c r="Q364" s="51" t="s">
        <v>50</v>
      </c>
      <c r="R364" s="46" t="s">
        <v>91</v>
      </c>
      <c r="S364" s="22">
        <v>1000000</v>
      </c>
      <c r="T364" s="23">
        <v>652490</v>
      </c>
      <c r="U364" s="22">
        <f t="shared" si="20"/>
        <v>79200000</v>
      </c>
      <c r="V364" s="24">
        <f t="shared" si="21"/>
        <v>261490</v>
      </c>
      <c r="W364" s="22">
        <v>2000000</v>
      </c>
      <c r="X364" s="23">
        <v>800300</v>
      </c>
      <c r="Y364" s="22">
        <f t="shared" si="22"/>
        <v>98000000</v>
      </c>
      <c r="Z364" s="24">
        <f t="shared" si="23"/>
        <v>320300</v>
      </c>
    </row>
    <row r="365" spans="1:26" s="21" customFormat="1" ht="17.25" customHeight="1">
      <c r="A365" s="18">
        <v>357</v>
      </c>
      <c r="B365" s="19" t="s">
        <v>14</v>
      </c>
      <c r="C365" s="40" t="s">
        <v>15</v>
      </c>
      <c r="D365" s="41" t="s">
        <v>75</v>
      </c>
      <c r="E365" s="59" t="s">
        <v>186</v>
      </c>
      <c r="F365" s="33" t="s">
        <v>227</v>
      </c>
      <c r="G365" s="62" t="s">
        <v>203</v>
      </c>
      <c r="H365" s="42" t="s">
        <v>401</v>
      </c>
      <c r="I365" s="19" t="s">
        <v>53</v>
      </c>
      <c r="J365" s="19" t="s">
        <v>114</v>
      </c>
      <c r="K365" s="41" t="s">
        <v>33</v>
      </c>
      <c r="L365" s="45">
        <v>28.97</v>
      </c>
      <c r="M365" s="44">
        <v>7.36</v>
      </c>
      <c r="N365" s="44">
        <v>36.33</v>
      </c>
      <c r="O365" s="41" t="s">
        <v>86</v>
      </c>
      <c r="P365" s="41" t="s">
        <v>46</v>
      </c>
      <c r="Q365" s="51" t="s">
        <v>50</v>
      </c>
      <c r="R365" s="46" t="s">
        <v>91</v>
      </c>
      <c r="S365" s="22">
        <v>1000000</v>
      </c>
      <c r="T365" s="23">
        <v>479670</v>
      </c>
      <c r="U365" s="22">
        <f t="shared" si="20"/>
        <v>58500000</v>
      </c>
      <c r="V365" s="24">
        <f t="shared" si="21"/>
        <v>192170</v>
      </c>
      <c r="W365" s="22">
        <v>2000000</v>
      </c>
      <c r="X365" s="23">
        <v>588630</v>
      </c>
      <c r="Y365" s="22">
        <f t="shared" si="22"/>
        <v>72600000</v>
      </c>
      <c r="Z365" s="24">
        <f t="shared" si="23"/>
        <v>235630</v>
      </c>
    </row>
    <row r="366" spans="1:26" s="21" customFormat="1" ht="17.25" customHeight="1">
      <c r="A366" s="18">
        <v>358</v>
      </c>
      <c r="B366" s="19" t="s">
        <v>14</v>
      </c>
      <c r="C366" s="40" t="s">
        <v>15</v>
      </c>
      <c r="D366" s="41" t="s">
        <v>75</v>
      </c>
      <c r="E366" s="59" t="s">
        <v>438</v>
      </c>
      <c r="F366" s="33" t="s">
        <v>436</v>
      </c>
      <c r="G366" s="62" t="s">
        <v>224</v>
      </c>
      <c r="H366" s="42" t="s">
        <v>400</v>
      </c>
      <c r="I366" s="19" t="s">
        <v>53</v>
      </c>
      <c r="J366" s="19" t="s">
        <v>114</v>
      </c>
      <c r="K366" s="41" t="s">
        <v>33</v>
      </c>
      <c r="L366" s="45">
        <v>24.69</v>
      </c>
      <c r="M366" s="44">
        <v>7.06</v>
      </c>
      <c r="N366" s="44">
        <v>31.75</v>
      </c>
      <c r="O366" s="41" t="s">
        <v>86</v>
      </c>
      <c r="P366" s="41" t="s">
        <v>43</v>
      </c>
      <c r="Q366" s="51" t="s">
        <v>50</v>
      </c>
      <c r="R366" s="46" t="s">
        <v>48</v>
      </c>
      <c r="S366" s="22">
        <v>1000000</v>
      </c>
      <c r="T366" s="23">
        <v>426110</v>
      </c>
      <c r="U366" s="22">
        <f t="shared" si="20"/>
        <v>52100000</v>
      </c>
      <c r="V366" s="24">
        <f t="shared" si="21"/>
        <v>170610</v>
      </c>
      <c r="W366" s="22">
        <v>2000000</v>
      </c>
      <c r="X366" s="23">
        <v>522820</v>
      </c>
      <c r="Y366" s="22">
        <f t="shared" si="22"/>
        <v>64700000</v>
      </c>
      <c r="Z366" s="24">
        <f t="shared" si="23"/>
        <v>209320</v>
      </c>
    </row>
    <row r="367" spans="1:26" s="21" customFormat="1" ht="17.25" customHeight="1">
      <c r="A367" s="18">
        <v>359</v>
      </c>
      <c r="B367" s="19" t="s">
        <v>14</v>
      </c>
      <c r="C367" s="40" t="s">
        <v>15</v>
      </c>
      <c r="D367" s="41" t="s">
        <v>75</v>
      </c>
      <c r="E367" s="59" t="s">
        <v>438</v>
      </c>
      <c r="F367" s="33" t="s">
        <v>436</v>
      </c>
      <c r="G367" s="62" t="s">
        <v>211</v>
      </c>
      <c r="H367" s="42" t="s">
        <v>400</v>
      </c>
      <c r="I367" s="19" t="s">
        <v>53</v>
      </c>
      <c r="J367" s="19" t="s">
        <v>114</v>
      </c>
      <c r="K367" s="41" t="s">
        <v>33</v>
      </c>
      <c r="L367" s="45">
        <v>28.92</v>
      </c>
      <c r="M367" s="44">
        <v>8.26</v>
      </c>
      <c r="N367" s="44">
        <v>37.18</v>
      </c>
      <c r="O367" s="41" t="s">
        <v>87</v>
      </c>
      <c r="P367" s="41" t="s">
        <v>43</v>
      </c>
      <c r="Q367" s="51" t="s">
        <v>50</v>
      </c>
      <c r="R367" s="46" t="s">
        <v>48</v>
      </c>
      <c r="S367" s="22">
        <v>1000000</v>
      </c>
      <c r="T367" s="23">
        <v>503040</v>
      </c>
      <c r="U367" s="22">
        <f t="shared" si="20"/>
        <v>61300000</v>
      </c>
      <c r="V367" s="24">
        <f t="shared" si="21"/>
        <v>201540</v>
      </c>
      <c r="W367" s="22">
        <v>2000000</v>
      </c>
      <c r="X367" s="23">
        <v>617840</v>
      </c>
      <c r="Y367" s="22">
        <f t="shared" si="22"/>
        <v>76100000</v>
      </c>
      <c r="Z367" s="24">
        <f t="shared" si="23"/>
        <v>247340</v>
      </c>
    </row>
    <row r="368" spans="1:26" s="21" customFormat="1" ht="17.25" customHeight="1">
      <c r="A368" s="18">
        <v>360</v>
      </c>
      <c r="B368" s="19" t="s">
        <v>14</v>
      </c>
      <c r="C368" s="40" t="s">
        <v>15</v>
      </c>
      <c r="D368" s="41" t="s">
        <v>75</v>
      </c>
      <c r="E368" s="59" t="s">
        <v>439</v>
      </c>
      <c r="F368" s="33" t="s">
        <v>437</v>
      </c>
      <c r="G368" s="62" t="s">
        <v>249</v>
      </c>
      <c r="H368" s="42" t="s">
        <v>400</v>
      </c>
      <c r="I368" s="19" t="s">
        <v>53</v>
      </c>
      <c r="J368" s="19" t="s">
        <v>114</v>
      </c>
      <c r="K368" s="41" t="s">
        <v>33</v>
      </c>
      <c r="L368" s="45">
        <v>29.48</v>
      </c>
      <c r="M368" s="44">
        <v>10.32</v>
      </c>
      <c r="N368" s="44">
        <v>39.799999999999997</v>
      </c>
      <c r="O368" s="41" t="s">
        <v>87</v>
      </c>
      <c r="P368" s="41" t="s">
        <v>43</v>
      </c>
      <c r="Q368" s="51" t="s">
        <v>50</v>
      </c>
      <c r="R368" s="46" t="s">
        <v>91</v>
      </c>
      <c r="S368" s="22">
        <v>1000000</v>
      </c>
      <c r="T368" s="23">
        <v>507620</v>
      </c>
      <c r="U368" s="22">
        <f t="shared" si="20"/>
        <v>61900000</v>
      </c>
      <c r="V368" s="24">
        <f t="shared" si="21"/>
        <v>203120</v>
      </c>
      <c r="W368" s="22">
        <v>2000000</v>
      </c>
      <c r="X368" s="23">
        <v>623320</v>
      </c>
      <c r="Y368" s="22">
        <f t="shared" si="22"/>
        <v>76700000</v>
      </c>
      <c r="Z368" s="24">
        <f t="shared" si="23"/>
        <v>249820</v>
      </c>
    </row>
    <row r="369" spans="1:26" s="21" customFormat="1" ht="17.25" customHeight="1">
      <c r="A369" s="18">
        <v>361</v>
      </c>
      <c r="B369" s="19" t="s">
        <v>14</v>
      </c>
      <c r="C369" s="40" t="s">
        <v>15</v>
      </c>
      <c r="D369" s="41" t="s">
        <v>75</v>
      </c>
      <c r="E369" s="59" t="s">
        <v>439</v>
      </c>
      <c r="F369" s="33" t="s">
        <v>437</v>
      </c>
      <c r="G369" s="63" t="s">
        <v>226</v>
      </c>
      <c r="H369" s="42" t="s">
        <v>400</v>
      </c>
      <c r="I369" s="19" t="s">
        <v>53</v>
      </c>
      <c r="J369" s="19" t="s">
        <v>114</v>
      </c>
      <c r="K369" s="41" t="s">
        <v>33</v>
      </c>
      <c r="L369" s="53">
        <v>35.159999999999997</v>
      </c>
      <c r="M369" s="54">
        <v>12.31</v>
      </c>
      <c r="N369" s="54">
        <v>47.47</v>
      </c>
      <c r="O369" s="51" t="s">
        <v>87</v>
      </c>
      <c r="P369" s="51" t="s">
        <v>42</v>
      </c>
      <c r="Q369" s="51" t="s">
        <v>50</v>
      </c>
      <c r="R369" s="46" t="s">
        <v>91</v>
      </c>
      <c r="S369" s="22">
        <v>1000000</v>
      </c>
      <c r="T369" s="23">
        <v>618770</v>
      </c>
      <c r="U369" s="22">
        <f t="shared" si="20"/>
        <v>75200000</v>
      </c>
      <c r="V369" s="24">
        <f t="shared" si="21"/>
        <v>247770</v>
      </c>
      <c r="W369" s="22">
        <v>2000000</v>
      </c>
      <c r="X369" s="23">
        <v>760690</v>
      </c>
      <c r="Y369" s="22">
        <f t="shared" si="22"/>
        <v>93200000</v>
      </c>
      <c r="Z369" s="24">
        <f t="shared" si="23"/>
        <v>304690</v>
      </c>
    </row>
    <row r="370" spans="1:26" s="21" customFormat="1" ht="17.25" customHeight="1">
      <c r="A370" s="18">
        <v>362</v>
      </c>
      <c r="B370" s="19" t="s">
        <v>14</v>
      </c>
      <c r="C370" s="40" t="s">
        <v>15</v>
      </c>
      <c r="D370" s="41" t="s">
        <v>75</v>
      </c>
      <c r="E370" s="59" t="s">
        <v>185</v>
      </c>
      <c r="F370" s="33" t="s">
        <v>13</v>
      </c>
      <c r="G370" s="62" t="s">
        <v>269</v>
      </c>
      <c r="H370" s="42" t="s">
        <v>399</v>
      </c>
      <c r="I370" s="19" t="s">
        <v>53</v>
      </c>
      <c r="J370" s="19" t="s">
        <v>114</v>
      </c>
      <c r="K370" s="41" t="s">
        <v>33</v>
      </c>
      <c r="L370" s="45">
        <v>18.239999999999998</v>
      </c>
      <c r="M370" s="44">
        <v>13.11</v>
      </c>
      <c r="N370" s="44">
        <v>31.35</v>
      </c>
      <c r="O370" s="41" t="s">
        <v>85</v>
      </c>
      <c r="P370" s="41" t="s">
        <v>38</v>
      </c>
      <c r="Q370" s="51" t="s">
        <v>50</v>
      </c>
      <c r="R370" s="46" t="s">
        <v>47</v>
      </c>
      <c r="S370" s="22">
        <v>1000000</v>
      </c>
      <c r="T370" s="23">
        <v>295460</v>
      </c>
      <c r="U370" s="22">
        <f t="shared" si="20"/>
        <v>36400000</v>
      </c>
      <c r="V370" s="24">
        <f t="shared" si="21"/>
        <v>118460</v>
      </c>
      <c r="W370" s="22">
        <v>2000000</v>
      </c>
      <c r="X370" s="23">
        <v>361510</v>
      </c>
      <c r="Y370" s="22">
        <f t="shared" si="22"/>
        <v>45300000</v>
      </c>
      <c r="Z370" s="24">
        <f t="shared" si="23"/>
        <v>145010</v>
      </c>
    </row>
    <row r="371" spans="1:26" s="21" customFormat="1" ht="17.25" customHeight="1">
      <c r="A371" s="18">
        <v>363</v>
      </c>
      <c r="B371" s="19" t="s">
        <v>14</v>
      </c>
      <c r="C371" s="40" t="s">
        <v>15</v>
      </c>
      <c r="D371" s="41" t="s">
        <v>75</v>
      </c>
      <c r="E371" s="59" t="s">
        <v>185</v>
      </c>
      <c r="F371" s="33" t="s">
        <v>13</v>
      </c>
      <c r="G371" s="63" t="s">
        <v>286</v>
      </c>
      <c r="H371" s="42" t="s">
        <v>399</v>
      </c>
      <c r="I371" s="19" t="s">
        <v>53</v>
      </c>
      <c r="J371" s="19" t="s">
        <v>114</v>
      </c>
      <c r="K371" s="41" t="s">
        <v>33</v>
      </c>
      <c r="L371" s="54">
        <v>17.63</v>
      </c>
      <c r="M371" s="54">
        <v>12.67</v>
      </c>
      <c r="N371" s="54">
        <v>30.3</v>
      </c>
      <c r="O371" s="51" t="s">
        <v>85</v>
      </c>
      <c r="P371" s="51" t="s">
        <v>38</v>
      </c>
      <c r="Q371" s="51" t="s">
        <v>50</v>
      </c>
      <c r="R371" s="46" t="s">
        <v>47</v>
      </c>
      <c r="S371" s="22">
        <v>1000000</v>
      </c>
      <c r="T371" s="23">
        <v>286220</v>
      </c>
      <c r="U371" s="22">
        <f t="shared" si="20"/>
        <v>35300000</v>
      </c>
      <c r="V371" s="24">
        <f t="shared" si="21"/>
        <v>114720</v>
      </c>
      <c r="W371" s="22">
        <v>2000000</v>
      </c>
      <c r="X371" s="23">
        <v>350130</v>
      </c>
      <c r="Y371" s="22">
        <f t="shared" si="22"/>
        <v>44000000</v>
      </c>
      <c r="Z371" s="24">
        <f t="shared" si="23"/>
        <v>140130</v>
      </c>
    </row>
    <row r="372" spans="1:26" s="21" customFormat="1" ht="17.25" customHeight="1">
      <c r="A372" s="18">
        <v>364</v>
      </c>
      <c r="B372" s="19" t="s">
        <v>14</v>
      </c>
      <c r="C372" s="40" t="s">
        <v>15</v>
      </c>
      <c r="D372" s="41" t="s">
        <v>119</v>
      </c>
      <c r="E372" s="59" t="s">
        <v>123</v>
      </c>
      <c r="F372" s="33" t="s">
        <v>13</v>
      </c>
      <c r="G372" s="62" t="s">
        <v>224</v>
      </c>
      <c r="H372" s="42" t="s">
        <v>403</v>
      </c>
      <c r="I372" s="19" t="s">
        <v>53</v>
      </c>
      <c r="J372" s="19" t="s">
        <v>114</v>
      </c>
      <c r="K372" s="41" t="s">
        <v>33</v>
      </c>
      <c r="L372" s="44">
        <v>17.0764</v>
      </c>
      <c r="M372" s="44">
        <v>15.366</v>
      </c>
      <c r="N372" s="44">
        <v>32.442399999999999</v>
      </c>
      <c r="O372" s="41" t="s">
        <v>85</v>
      </c>
      <c r="P372" s="41" t="s">
        <v>43</v>
      </c>
      <c r="Q372" s="41" t="s">
        <v>50</v>
      </c>
      <c r="R372" s="46" t="s">
        <v>47</v>
      </c>
      <c r="S372" s="22">
        <v>1000000</v>
      </c>
      <c r="T372" s="23">
        <v>350280</v>
      </c>
      <c r="U372" s="22">
        <f t="shared" si="20"/>
        <v>43000000</v>
      </c>
      <c r="V372" s="24">
        <f t="shared" si="21"/>
        <v>140280</v>
      </c>
      <c r="W372" s="22">
        <v>2000000</v>
      </c>
      <c r="X372" s="23">
        <v>428770</v>
      </c>
      <c r="Y372" s="22">
        <f t="shared" si="22"/>
        <v>53400000</v>
      </c>
      <c r="Z372" s="24">
        <f t="shared" si="23"/>
        <v>171770</v>
      </c>
    </row>
    <row r="373" spans="1:26" s="21" customFormat="1" ht="17.25" customHeight="1">
      <c r="A373" s="18">
        <v>365</v>
      </c>
      <c r="B373" s="19" t="s">
        <v>14</v>
      </c>
      <c r="C373" s="40" t="s">
        <v>15</v>
      </c>
      <c r="D373" s="41" t="s">
        <v>119</v>
      </c>
      <c r="E373" s="59" t="s">
        <v>123</v>
      </c>
      <c r="F373" s="33" t="s">
        <v>13</v>
      </c>
      <c r="G373" s="62" t="s">
        <v>225</v>
      </c>
      <c r="H373" s="42" t="s">
        <v>403</v>
      </c>
      <c r="I373" s="19" t="s">
        <v>53</v>
      </c>
      <c r="J373" s="19" t="s">
        <v>114</v>
      </c>
      <c r="K373" s="41" t="s">
        <v>33</v>
      </c>
      <c r="L373" s="45">
        <v>17.0764</v>
      </c>
      <c r="M373" s="44">
        <v>15.366</v>
      </c>
      <c r="N373" s="44">
        <v>32.442399999999999</v>
      </c>
      <c r="O373" s="41" t="s">
        <v>85</v>
      </c>
      <c r="P373" s="41" t="s">
        <v>37</v>
      </c>
      <c r="Q373" s="51" t="s">
        <v>50</v>
      </c>
      <c r="R373" s="46" t="s">
        <v>47</v>
      </c>
      <c r="S373" s="22">
        <v>1000000</v>
      </c>
      <c r="T373" s="23">
        <v>362300</v>
      </c>
      <c r="U373" s="22">
        <f t="shared" si="20"/>
        <v>44400000</v>
      </c>
      <c r="V373" s="24">
        <f t="shared" si="21"/>
        <v>145300</v>
      </c>
      <c r="W373" s="22">
        <v>2000000</v>
      </c>
      <c r="X373" s="23">
        <v>443800</v>
      </c>
      <c r="Y373" s="22">
        <f t="shared" si="22"/>
        <v>55200000</v>
      </c>
      <c r="Z373" s="24">
        <f t="shared" si="23"/>
        <v>177800</v>
      </c>
    </row>
    <row r="374" spans="1:26" s="21" customFormat="1" ht="17.25" customHeight="1">
      <c r="A374" s="18">
        <v>366</v>
      </c>
      <c r="B374" s="19" t="s">
        <v>14</v>
      </c>
      <c r="C374" s="40" t="s">
        <v>15</v>
      </c>
      <c r="D374" s="38" t="s">
        <v>67</v>
      </c>
      <c r="E374" s="58" t="s">
        <v>162</v>
      </c>
      <c r="F374" s="33" t="s">
        <v>302</v>
      </c>
      <c r="G374" s="35" t="s">
        <v>226</v>
      </c>
      <c r="H374" s="42" t="s">
        <v>408</v>
      </c>
      <c r="I374" s="19" t="s">
        <v>53</v>
      </c>
      <c r="J374" s="19" t="s">
        <v>114</v>
      </c>
      <c r="K374" s="41" t="s">
        <v>33</v>
      </c>
      <c r="L374" s="35">
        <v>18.940000000000001</v>
      </c>
      <c r="M374" s="31">
        <v>3.01</v>
      </c>
      <c r="N374" s="31">
        <v>21.95</v>
      </c>
      <c r="O374" s="31" t="s">
        <v>85</v>
      </c>
      <c r="P374" s="31" t="s">
        <v>42</v>
      </c>
      <c r="Q374" s="34" t="s">
        <v>50</v>
      </c>
      <c r="R374" s="32" t="s">
        <v>48</v>
      </c>
      <c r="S374" s="22">
        <v>1000000</v>
      </c>
      <c r="T374" s="25">
        <v>265920</v>
      </c>
      <c r="U374" s="22">
        <f t="shared" si="20"/>
        <v>32900000</v>
      </c>
      <c r="V374" s="24">
        <f t="shared" si="21"/>
        <v>106420</v>
      </c>
      <c r="W374" s="22">
        <v>2000000</v>
      </c>
      <c r="X374" s="25">
        <v>325490</v>
      </c>
      <c r="Y374" s="22">
        <f t="shared" si="22"/>
        <v>41000000</v>
      </c>
      <c r="Z374" s="24">
        <f t="shared" si="23"/>
        <v>130490</v>
      </c>
    </row>
    <row r="375" spans="1:26" s="21" customFormat="1" ht="17.25" customHeight="1">
      <c r="A375" s="18">
        <v>367</v>
      </c>
      <c r="B375" s="19" t="s">
        <v>14</v>
      </c>
      <c r="C375" s="40" t="s">
        <v>15</v>
      </c>
      <c r="D375" s="38" t="s">
        <v>67</v>
      </c>
      <c r="E375" s="58" t="s">
        <v>159</v>
      </c>
      <c r="F375" s="33" t="s">
        <v>405</v>
      </c>
      <c r="G375" s="35" t="s">
        <v>251</v>
      </c>
      <c r="H375" s="42" t="s">
        <v>404</v>
      </c>
      <c r="I375" s="19" t="s">
        <v>53</v>
      </c>
      <c r="J375" s="19" t="s">
        <v>114</v>
      </c>
      <c r="K375" s="41" t="s">
        <v>33</v>
      </c>
      <c r="L375" s="35">
        <v>30</v>
      </c>
      <c r="M375" s="31">
        <v>5.5</v>
      </c>
      <c r="N375" s="31">
        <v>35.5</v>
      </c>
      <c r="O375" s="31" t="s">
        <v>85</v>
      </c>
      <c r="P375" s="31" t="s">
        <v>46</v>
      </c>
      <c r="Q375" s="34" t="s">
        <v>50</v>
      </c>
      <c r="R375" s="32" t="s">
        <v>48</v>
      </c>
      <c r="S375" s="22">
        <v>1000000</v>
      </c>
      <c r="T375" s="25">
        <v>349600</v>
      </c>
      <c r="U375" s="22">
        <f t="shared" si="20"/>
        <v>42900000</v>
      </c>
      <c r="V375" s="24">
        <f t="shared" si="21"/>
        <v>140100</v>
      </c>
      <c r="W375" s="22">
        <v>2000000</v>
      </c>
      <c r="X375" s="25">
        <v>428010</v>
      </c>
      <c r="Y375" s="22">
        <f t="shared" si="22"/>
        <v>53300000</v>
      </c>
      <c r="Z375" s="24">
        <f t="shared" si="23"/>
        <v>171510</v>
      </c>
    </row>
    <row r="376" spans="1:26" s="21" customFormat="1" ht="17.25" customHeight="1">
      <c r="A376" s="18">
        <v>368</v>
      </c>
      <c r="B376" s="19" t="s">
        <v>14</v>
      </c>
      <c r="C376" s="40" t="s">
        <v>15</v>
      </c>
      <c r="D376" s="38" t="s">
        <v>67</v>
      </c>
      <c r="E376" s="58" t="s">
        <v>161</v>
      </c>
      <c r="F376" s="33" t="s">
        <v>13</v>
      </c>
      <c r="G376" s="35" t="s">
        <v>226</v>
      </c>
      <c r="H376" s="42" t="s">
        <v>406</v>
      </c>
      <c r="I376" s="19" t="s">
        <v>53</v>
      </c>
      <c r="J376" s="19" t="s">
        <v>114</v>
      </c>
      <c r="K376" s="41" t="s">
        <v>33</v>
      </c>
      <c r="L376" s="35">
        <v>27.72</v>
      </c>
      <c r="M376" s="31">
        <v>7.29</v>
      </c>
      <c r="N376" s="31">
        <v>35.01</v>
      </c>
      <c r="O376" s="31" t="s">
        <v>85</v>
      </c>
      <c r="P376" s="31" t="s">
        <v>42</v>
      </c>
      <c r="Q376" s="34" t="s">
        <v>50</v>
      </c>
      <c r="R376" s="32" t="s">
        <v>48</v>
      </c>
      <c r="S376" s="22">
        <v>1000000</v>
      </c>
      <c r="T376" s="25">
        <v>342070</v>
      </c>
      <c r="U376" s="22">
        <f t="shared" si="20"/>
        <v>42000000</v>
      </c>
      <c r="V376" s="24">
        <f t="shared" si="21"/>
        <v>137070</v>
      </c>
      <c r="W376" s="22">
        <v>2000000</v>
      </c>
      <c r="X376" s="25">
        <v>419440</v>
      </c>
      <c r="Y376" s="22">
        <f t="shared" si="22"/>
        <v>52300000</v>
      </c>
      <c r="Z376" s="24">
        <f t="shared" si="23"/>
        <v>167940</v>
      </c>
    </row>
    <row r="377" spans="1:26" s="21" customFormat="1" ht="17.25" customHeight="1">
      <c r="A377" s="18">
        <v>369</v>
      </c>
      <c r="B377" s="19" t="s">
        <v>14</v>
      </c>
      <c r="C377" s="40" t="s">
        <v>15</v>
      </c>
      <c r="D377" s="38" t="s">
        <v>67</v>
      </c>
      <c r="E377" s="58" t="s">
        <v>160</v>
      </c>
      <c r="F377" s="33" t="s">
        <v>13</v>
      </c>
      <c r="G377" s="35" t="s">
        <v>224</v>
      </c>
      <c r="H377" s="42" t="s">
        <v>407</v>
      </c>
      <c r="I377" s="19" t="s">
        <v>53</v>
      </c>
      <c r="J377" s="19" t="s">
        <v>114</v>
      </c>
      <c r="K377" s="41" t="s">
        <v>33</v>
      </c>
      <c r="L377" s="35">
        <v>33</v>
      </c>
      <c r="M377" s="31">
        <v>7.52</v>
      </c>
      <c r="N377" s="31">
        <v>40.520000000000003</v>
      </c>
      <c r="O377" s="31" t="s">
        <v>87</v>
      </c>
      <c r="P377" s="31" t="s">
        <v>43</v>
      </c>
      <c r="Q377" s="34" t="s">
        <v>50</v>
      </c>
      <c r="R377" s="32" t="s">
        <v>305</v>
      </c>
      <c r="S377" s="22">
        <v>1000000</v>
      </c>
      <c r="T377" s="25">
        <v>401230</v>
      </c>
      <c r="U377" s="22">
        <f t="shared" si="20"/>
        <v>49100000</v>
      </c>
      <c r="V377" s="24">
        <f t="shared" si="21"/>
        <v>160730</v>
      </c>
      <c r="W377" s="22">
        <v>2000000</v>
      </c>
      <c r="X377" s="25">
        <v>652260</v>
      </c>
      <c r="Y377" s="22">
        <f t="shared" si="22"/>
        <v>80200000</v>
      </c>
      <c r="Z377" s="24">
        <f t="shared" si="23"/>
        <v>261260</v>
      </c>
    </row>
    <row r="378" spans="1:26" s="21" customFormat="1" ht="17.25" customHeight="1">
      <c r="A378" s="18">
        <v>370</v>
      </c>
      <c r="B378" s="19" t="s">
        <v>306</v>
      </c>
      <c r="C378" s="40" t="s">
        <v>307</v>
      </c>
      <c r="D378" s="38" t="s">
        <v>67</v>
      </c>
      <c r="E378" s="58" t="s">
        <v>308</v>
      </c>
      <c r="F378" s="33"/>
      <c r="G378" s="35" t="s">
        <v>234</v>
      </c>
      <c r="H378" s="42" t="s">
        <v>412</v>
      </c>
      <c r="I378" s="19" t="s">
        <v>53</v>
      </c>
      <c r="J378" s="19" t="s">
        <v>114</v>
      </c>
      <c r="K378" s="41" t="s">
        <v>33</v>
      </c>
      <c r="L378" s="35">
        <v>25.93</v>
      </c>
      <c r="M378" s="31">
        <v>16.442</v>
      </c>
      <c r="N378" s="31">
        <v>42.372</v>
      </c>
      <c r="O378" s="31" t="s">
        <v>85</v>
      </c>
      <c r="P378" s="31" t="s">
        <v>39</v>
      </c>
      <c r="Q378" s="34" t="s">
        <v>50</v>
      </c>
      <c r="R378" s="32" t="s">
        <v>47</v>
      </c>
      <c r="S378" s="22">
        <v>1000000</v>
      </c>
      <c r="T378" s="23">
        <v>305780</v>
      </c>
      <c r="U378" s="22">
        <f t="shared" si="20"/>
        <v>37600000</v>
      </c>
      <c r="V378" s="24">
        <f t="shared" si="21"/>
        <v>122780</v>
      </c>
      <c r="W378" s="22">
        <v>2000000</v>
      </c>
      <c r="X378" s="23">
        <v>373240</v>
      </c>
      <c r="Y378" s="22">
        <f t="shared" si="22"/>
        <v>46700000</v>
      </c>
      <c r="Z378" s="24">
        <f t="shared" si="23"/>
        <v>149740</v>
      </c>
    </row>
    <row r="379" spans="1:26" s="21" customFormat="1" ht="17.25" customHeight="1">
      <c r="A379" s="18">
        <v>371</v>
      </c>
      <c r="B379" s="19" t="s">
        <v>14</v>
      </c>
      <c r="C379" s="40" t="s">
        <v>15</v>
      </c>
      <c r="D379" s="38" t="s">
        <v>67</v>
      </c>
      <c r="E379" s="58" t="s">
        <v>106</v>
      </c>
      <c r="F379" s="33" t="s">
        <v>13</v>
      </c>
      <c r="G379" s="35" t="s">
        <v>271</v>
      </c>
      <c r="H379" s="42" t="s">
        <v>411</v>
      </c>
      <c r="I379" s="19" t="s">
        <v>53</v>
      </c>
      <c r="J379" s="19" t="s">
        <v>114</v>
      </c>
      <c r="K379" s="41" t="s">
        <v>33</v>
      </c>
      <c r="L379" s="35">
        <v>22.45</v>
      </c>
      <c r="M379" s="31">
        <v>5.9580000000000002</v>
      </c>
      <c r="N379" s="31">
        <v>28.408000000000001</v>
      </c>
      <c r="O379" s="31" t="s">
        <v>85</v>
      </c>
      <c r="P379" s="31" t="s">
        <v>40</v>
      </c>
      <c r="Q379" s="34" t="s">
        <v>50</v>
      </c>
      <c r="R379" s="32" t="s">
        <v>115</v>
      </c>
      <c r="S379" s="22">
        <v>1000000</v>
      </c>
      <c r="T379" s="23">
        <v>273320</v>
      </c>
      <c r="U379" s="22">
        <f t="shared" si="20"/>
        <v>33700000</v>
      </c>
      <c r="V379" s="24">
        <f t="shared" si="21"/>
        <v>109820</v>
      </c>
      <c r="W379" s="22">
        <v>2000000</v>
      </c>
      <c r="X379" s="23">
        <v>334180</v>
      </c>
      <c r="Y379" s="22">
        <f t="shared" si="22"/>
        <v>42100000</v>
      </c>
      <c r="Z379" s="24">
        <f t="shared" si="23"/>
        <v>133680</v>
      </c>
    </row>
    <row r="380" spans="1:26" s="21" customFormat="1" ht="17.25" customHeight="1">
      <c r="A380" s="18">
        <v>372</v>
      </c>
      <c r="B380" s="19" t="s">
        <v>14</v>
      </c>
      <c r="C380" s="40" t="s">
        <v>15</v>
      </c>
      <c r="D380" s="38" t="s">
        <v>67</v>
      </c>
      <c r="E380" s="58" t="s">
        <v>410</v>
      </c>
      <c r="F380" s="33" t="s">
        <v>13</v>
      </c>
      <c r="G380" s="35" t="s">
        <v>251</v>
      </c>
      <c r="H380" s="42" t="s">
        <v>409</v>
      </c>
      <c r="I380" s="19" t="s">
        <v>53</v>
      </c>
      <c r="J380" s="19" t="s">
        <v>114</v>
      </c>
      <c r="K380" s="41" t="s">
        <v>33</v>
      </c>
      <c r="L380" s="35">
        <v>27.23</v>
      </c>
      <c r="M380" s="31">
        <v>11.2781</v>
      </c>
      <c r="N380" s="31">
        <v>38.508099999999999</v>
      </c>
      <c r="O380" s="31" t="s">
        <v>85</v>
      </c>
      <c r="P380" s="31" t="s">
        <v>46</v>
      </c>
      <c r="Q380" s="34" t="s">
        <v>50</v>
      </c>
      <c r="R380" s="32" t="s">
        <v>47</v>
      </c>
      <c r="S380" s="22">
        <v>1000000</v>
      </c>
      <c r="T380" s="23">
        <v>318680</v>
      </c>
      <c r="U380" s="22">
        <f t="shared" si="20"/>
        <v>39200000</v>
      </c>
      <c r="V380" s="24">
        <f t="shared" si="21"/>
        <v>127680</v>
      </c>
      <c r="W380" s="22">
        <v>2000000</v>
      </c>
      <c r="X380" s="23">
        <v>389820</v>
      </c>
      <c r="Y380" s="22">
        <f t="shared" si="22"/>
        <v>48700000</v>
      </c>
      <c r="Z380" s="24">
        <f t="shared" si="23"/>
        <v>156320</v>
      </c>
    </row>
    <row r="381" spans="1:26" s="21" customFormat="1" ht="17.25" customHeight="1">
      <c r="A381" s="18">
        <v>373</v>
      </c>
      <c r="B381" s="19" t="s">
        <v>14</v>
      </c>
      <c r="C381" s="40" t="s">
        <v>15</v>
      </c>
      <c r="D381" s="38" t="s">
        <v>32</v>
      </c>
      <c r="E381" s="58" t="s">
        <v>83</v>
      </c>
      <c r="F381" s="33" t="s">
        <v>13</v>
      </c>
      <c r="G381" s="35" t="s">
        <v>211</v>
      </c>
      <c r="H381" s="42" t="s">
        <v>414</v>
      </c>
      <c r="I381" s="19" t="s">
        <v>53</v>
      </c>
      <c r="J381" s="19" t="s">
        <v>114</v>
      </c>
      <c r="K381" s="41" t="s">
        <v>33</v>
      </c>
      <c r="L381" s="35">
        <v>25.53</v>
      </c>
      <c r="M381" s="31">
        <v>9.09</v>
      </c>
      <c r="N381" s="31">
        <v>34.619999999999997</v>
      </c>
      <c r="O381" s="31" t="s">
        <v>85</v>
      </c>
      <c r="P381" s="31" t="s">
        <v>43</v>
      </c>
      <c r="Q381" s="34" t="s">
        <v>50</v>
      </c>
      <c r="R381" s="32" t="s">
        <v>47</v>
      </c>
      <c r="S381" s="22">
        <v>1000000</v>
      </c>
      <c r="T381" s="23">
        <v>400330</v>
      </c>
      <c r="U381" s="22">
        <f t="shared" si="20"/>
        <v>49000000</v>
      </c>
      <c r="V381" s="24">
        <f t="shared" si="21"/>
        <v>160330</v>
      </c>
      <c r="W381" s="22">
        <v>2000000</v>
      </c>
      <c r="X381" s="23">
        <v>488350</v>
      </c>
      <c r="Y381" s="22">
        <f t="shared" si="22"/>
        <v>60600000</v>
      </c>
      <c r="Z381" s="24">
        <f t="shared" si="23"/>
        <v>195350</v>
      </c>
    </row>
    <row r="382" spans="1:26" s="21" customFormat="1" ht="17.25" customHeight="1">
      <c r="A382" s="18">
        <v>374</v>
      </c>
      <c r="B382" s="19" t="s">
        <v>14</v>
      </c>
      <c r="C382" s="40" t="s">
        <v>15</v>
      </c>
      <c r="D382" s="38" t="s">
        <v>32</v>
      </c>
      <c r="E382" s="58" t="s">
        <v>83</v>
      </c>
      <c r="F382" s="33" t="s">
        <v>13</v>
      </c>
      <c r="G382" s="35" t="s">
        <v>212</v>
      </c>
      <c r="H382" s="42" t="s">
        <v>414</v>
      </c>
      <c r="I382" s="19" t="s">
        <v>53</v>
      </c>
      <c r="J382" s="19" t="s">
        <v>114</v>
      </c>
      <c r="K382" s="41" t="s">
        <v>33</v>
      </c>
      <c r="L382" s="35">
        <v>25.53</v>
      </c>
      <c r="M382" s="31">
        <v>9.09</v>
      </c>
      <c r="N382" s="31">
        <v>34.619999999999997</v>
      </c>
      <c r="O382" s="31" t="s">
        <v>85</v>
      </c>
      <c r="P382" s="31" t="s">
        <v>46</v>
      </c>
      <c r="Q382" s="34" t="s">
        <v>50</v>
      </c>
      <c r="R382" s="32" t="s">
        <v>47</v>
      </c>
      <c r="S382" s="22">
        <v>1000000</v>
      </c>
      <c r="T382" s="23">
        <v>404490</v>
      </c>
      <c r="U382" s="22">
        <f t="shared" si="20"/>
        <v>49500000</v>
      </c>
      <c r="V382" s="24">
        <f t="shared" si="21"/>
        <v>161990</v>
      </c>
      <c r="W382" s="22">
        <v>2000000</v>
      </c>
      <c r="X382" s="23">
        <v>493540</v>
      </c>
      <c r="Y382" s="22">
        <f t="shared" si="22"/>
        <v>61200000</v>
      </c>
      <c r="Z382" s="24">
        <f t="shared" si="23"/>
        <v>197540</v>
      </c>
    </row>
    <row r="383" spans="1:26" s="21" customFormat="1" ht="17.25" customHeight="1">
      <c r="A383" s="18">
        <v>375</v>
      </c>
      <c r="B383" s="19" t="s">
        <v>14</v>
      </c>
      <c r="C383" s="40" t="s">
        <v>15</v>
      </c>
      <c r="D383" s="38" t="s">
        <v>32</v>
      </c>
      <c r="E383" s="58" t="s">
        <v>83</v>
      </c>
      <c r="F383" s="33" t="s">
        <v>13</v>
      </c>
      <c r="G383" s="35" t="s">
        <v>213</v>
      </c>
      <c r="H383" s="42" t="s">
        <v>414</v>
      </c>
      <c r="I383" s="19" t="s">
        <v>53</v>
      </c>
      <c r="J383" s="19" t="s">
        <v>114</v>
      </c>
      <c r="K383" s="41" t="s">
        <v>33</v>
      </c>
      <c r="L383" s="35">
        <v>25.53</v>
      </c>
      <c r="M383" s="31">
        <v>9.09</v>
      </c>
      <c r="N383" s="31">
        <v>34.619999999999997</v>
      </c>
      <c r="O383" s="31" t="s">
        <v>85</v>
      </c>
      <c r="P383" s="31" t="s">
        <v>42</v>
      </c>
      <c r="Q383" s="34" t="s">
        <v>50</v>
      </c>
      <c r="R383" s="32" t="s">
        <v>47</v>
      </c>
      <c r="S383" s="22">
        <v>1000000</v>
      </c>
      <c r="T383" s="23">
        <v>408600</v>
      </c>
      <c r="U383" s="22">
        <f t="shared" si="20"/>
        <v>50000000</v>
      </c>
      <c r="V383" s="24">
        <f t="shared" si="21"/>
        <v>163600</v>
      </c>
      <c r="W383" s="22">
        <v>2000000</v>
      </c>
      <c r="X383" s="23">
        <v>498690</v>
      </c>
      <c r="Y383" s="22">
        <f t="shared" si="22"/>
        <v>61800000</v>
      </c>
      <c r="Z383" s="24">
        <f t="shared" si="23"/>
        <v>199690</v>
      </c>
    </row>
    <row r="384" spans="1:26" s="21" customFormat="1" ht="17.25" customHeight="1">
      <c r="A384" s="18">
        <v>376</v>
      </c>
      <c r="B384" s="19" t="s">
        <v>14</v>
      </c>
      <c r="C384" s="40" t="s">
        <v>15</v>
      </c>
      <c r="D384" s="38" t="s">
        <v>32</v>
      </c>
      <c r="E384" s="58" t="s">
        <v>113</v>
      </c>
      <c r="F384" s="33" t="s">
        <v>13</v>
      </c>
      <c r="G384" s="35" t="s">
        <v>200</v>
      </c>
      <c r="H384" s="42" t="s">
        <v>417</v>
      </c>
      <c r="I384" s="19" t="s">
        <v>53</v>
      </c>
      <c r="J384" s="19" t="s">
        <v>114</v>
      </c>
      <c r="K384" s="41" t="s">
        <v>33</v>
      </c>
      <c r="L384" s="35">
        <v>23.96</v>
      </c>
      <c r="M384" s="31">
        <v>9.36</v>
      </c>
      <c r="N384" s="31">
        <v>33.32</v>
      </c>
      <c r="O384" s="31" t="s">
        <v>85</v>
      </c>
      <c r="P384" s="31" t="s">
        <v>36</v>
      </c>
      <c r="Q384" s="34" t="s">
        <v>50</v>
      </c>
      <c r="R384" s="32" t="s">
        <v>115</v>
      </c>
      <c r="S384" s="22">
        <v>1000000</v>
      </c>
      <c r="T384" s="23">
        <v>300410</v>
      </c>
      <c r="U384" s="22">
        <f t="shared" si="20"/>
        <v>37000000</v>
      </c>
      <c r="V384" s="24">
        <f t="shared" si="21"/>
        <v>120410</v>
      </c>
      <c r="W384" s="22">
        <v>2000000</v>
      </c>
      <c r="X384" s="23">
        <v>366070</v>
      </c>
      <c r="Y384" s="22">
        <f t="shared" si="22"/>
        <v>45900000</v>
      </c>
      <c r="Z384" s="24">
        <f t="shared" si="23"/>
        <v>146570</v>
      </c>
    </row>
    <row r="385" spans="1:26" s="21" customFormat="1" ht="17.25" customHeight="1">
      <c r="A385" s="18">
        <v>377</v>
      </c>
      <c r="B385" s="19" t="s">
        <v>14</v>
      </c>
      <c r="C385" s="40" t="s">
        <v>15</v>
      </c>
      <c r="D385" s="38" t="s">
        <v>32</v>
      </c>
      <c r="E385" s="58" t="s">
        <v>113</v>
      </c>
      <c r="F385" s="33" t="s">
        <v>13</v>
      </c>
      <c r="G385" s="35" t="s">
        <v>202</v>
      </c>
      <c r="H385" s="42" t="s">
        <v>417</v>
      </c>
      <c r="I385" s="19" t="s">
        <v>53</v>
      </c>
      <c r="J385" s="19" t="s">
        <v>114</v>
      </c>
      <c r="K385" s="41" t="s">
        <v>33</v>
      </c>
      <c r="L385" s="35">
        <v>23.96</v>
      </c>
      <c r="M385" s="31">
        <v>9.36</v>
      </c>
      <c r="N385" s="31">
        <v>33.32</v>
      </c>
      <c r="O385" s="31" t="s">
        <v>85</v>
      </c>
      <c r="P385" s="31" t="s">
        <v>43</v>
      </c>
      <c r="Q385" s="34" t="s">
        <v>50</v>
      </c>
      <c r="R385" s="32" t="s">
        <v>115</v>
      </c>
      <c r="S385" s="22">
        <v>1000000</v>
      </c>
      <c r="T385" s="23">
        <v>306690</v>
      </c>
      <c r="U385" s="22">
        <f t="shared" si="20"/>
        <v>37800000</v>
      </c>
      <c r="V385" s="24">
        <f t="shared" si="21"/>
        <v>122690</v>
      </c>
      <c r="W385" s="22">
        <v>2000000</v>
      </c>
      <c r="X385" s="23">
        <v>373910</v>
      </c>
      <c r="Y385" s="22">
        <f t="shared" si="22"/>
        <v>46800000</v>
      </c>
      <c r="Z385" s="24">
        <f t="shared" si="23"/>
        <v>149910</v>
      </c>
    </row>
    <row r="386" spans="1:26" s="21" customFormat="1" ht="17.25" customHeight="1">
      <c r="A386" s="18">
        <v>378</v>
      </c>
      <c r="B386" s="19" t="s">
        <v>14</v>
      </c>
      <c r="C386" s="40" t="s">
        <v>15</v>
      </c>
      <c r="D386" s="38" t="s">
        <v>32</v>
      </c>
      <c r="E386" s="58" t="s">
        <v>113</v>
      </c>
      <c r="F386" s="33" t="s">
        <v>13</v>
      </c>
      <c r="G386" s="35" t="s">
        <v>203</v>
      </c>
      <c r="H386" s="42" t="s">
        <v>417</v>
      </c>
      <c r="I386" s="19" t="s">
        <v>53</v>
      </c>
      <c r="J386" s="19" t="s">
        <v>114</v>
      </c>
      <c r="K386" s="41" t="s">
        <v>33</v>
      </c>
      <c r="L386" s="35">
        <v>23.54</v>
      </c>
      <c r="M386" s="31">
        <v>9.2100000000000009</v>
      </c>
      <c r="N386" s="31">
        <v>32.75</v>
      </c>
      <c r="O386" s="31" t="s">
        <v>85</v>
      </c>
      <c r="P386" s="31" t="s">
        <v>46</v>
      </c>
      <c r="Q386" s="34" t="s">
        <v>50</v>
      </c>
      <c r="R386" s="32" t="s">
        <v>115</v>
      </c>
      <c r="S386" s="22">
        <v>1000000</v>
      </c>
      <c r="T386" s="23">
        <v>303630</v>
      </c>
      <c r="U386" s="22">
        <f t="shared" si="20"/>
        <v>37400000</v>
      </c>
      <c r="V386" s="24">
        <f t="shared" si="21"/>
        <v>121630</v>
      </c>
      <c r="W386" s="22">
        <v>2000000</v>
      </c>
      <c r="X386" s="23">
        <v>370200</v>
      </c>
      <c r="Y386" s="22">
        <f t="shared" si="22"/>
        <v>46400000</v>
      </c>
      <c r="Z386" s="24">
        <f t="shared" si="23"/>
        <v>148200</v>
      </c>
    </row>
    <row r="387" spans="1:26" s="21" customFormat="1" ht="17.25" customHeight="1">
      <c r="A387" s="18">
        <v>379</v>
      </c>
      <c r="B387" s="19" t="s">
        <v>14</v>
      </c>
      <c r="C387" s="40" t="s">
        <v>15</v>
      </c>
      <c r="D387" s="38" t="s">
        <v>32</v>
      </c>
      <c r="E387" s="58" t="s">
        <v>113</v>
      </c>
      <c r="F387" s="33" t="s">
        <v>13</v>
      </c>
      <c r="G387" s="35" t="s">
        <v>204</v>
      </c>
      <c r="H387" s="42" t="s">
        <v>417</v>
      </c>
      <c r="I387" s="19" t="s">
        <v>53</v>
      </c>
      <c r="J387" s="19" t="s">
        <v>114</v>
      </c>
      <c r="K387" s="41" t="s">
        <v>33</v>
      </c>
      <c r="L387" s="35">
        <v>23.96</v>
      </c>
      <c r="M387" s="31">
        <v>9.36</v>
      </c>
      <c r="N387" s="31">
        <v>33.32</v>
      </c>
      <c r="O387" s="31" t="s">
        <v>85</v>
      </c>
      <c r="P387" s="31" t="s">
        <v>39</v>
      </c>
      <c r="Q387" s="34" t="s">
        <v>50</v>
      </c>
      <c r="R387" s="32" t="s">
        <v>115</v>
      </c>
      <c r="S387" s="22">
        <v>1000000</v>
      </c>
      <c r="T387" s="23">
        <v>311680</v>
      </c>
      <c r="U387" s="22">
        <f t="shared" si="20"/>
        <v>38400000</v>
      </c>
      <c r="V387" s="24">
        <f t="shared" si="21"/>
        <v>124680</v>
      </c>
      <c r="W387" s="22">
        <v>2000000</v>
      </c>
      <c r="X387" s="23">
        <v>380150</v>
      </c>
      <c r="Y387" s="22">
        <f t="shared" si="22"/>
        <v>47600000</v>
      </c>
      <c r="Z387" s="24">
        <f t="shared" si="23"/>
        <v>152150</v>
      </c>
    </row>
    <row r="388" spans="1:26" s="21" customFormat="1" ht="17.25" customHeight="1">
      <c r="A388" s="18">
        <v>380</v>
      </c>
      <c r="B388" s="19" t="s">
        <v>14</v>
      </c>
      <c r="C388" s="40" t="s">
        <v>15</v>
      </c>
      <c r="D388" s="38" t="s">
        <v>32</v>
      </c>
      <c r="E388" s="58" t="s">
        <v>113</v>
      </c>
      <c r="F388" s="33" t="s">
        <v>13</v>
      </c>
      <c r="G388" s="35" t="s">
        <v>207</v>
      </c>
      <c r="H388" s="42" t="s">
        <v>417</v>
      </c>
      <c r="I388" s="19" t="s">
        <v>53</v>
      </c>
      <c r="J388" s="19" t="s">
        <v>114</v>
      </c>
      <c r="K388" s="41" t="s">
        <v>33</v>
      </c>
      <c r="L388" s="35">
        <v>20.84</v>
      </c>
      <c r="M388" s="31">
        <v>8.15</v>
      </c>
      <c r="N388" s="31">
        <v>28.99</v>
      </c>
      <c r="O388" s="31" t="s">
        <v>85</v>
      </c>
      <c r="P388" s="31" t="s">
        <v>38</v>
      </c>
      <c r="Q388" s="34" t="s">
        <v>50</v>
      </c>
      <c r="R388" s="32" t="s">
        <v>116</v>
      </c>
      <c r="S388" s="22">
        <v>1000000</v>
      </c>
      <c r="T388" s="23">
        <v>328270</v>
      </c>
      <c r="U388" s="22">
        <f t="shared" si="20"/>
        <v>40300000</v>
      </c>
      <c r="V388" s="24">
        <f t="shared" si="21"/>
        <v>131770</v>
      </c>
      <c r="W388" s="22">
        <v>2000000</v>
      </c>
      <c r="X388" s="23">
        <v>401750</v>
      </c>
      <c r="Y388" s="22">
        <f t="shared" si="22"/>
        <v>50200000</v>
      </c>
      <c r="Z388" s="24">
        <f t="shared" si="23"/>
        <v>160750</v>
      </c>
    </row>
    <row r="389" spans="1:26" s="21" customFormat="1" ht="17.25" customHeight="1">
      <c r="A389" s="18">
        <v>381</v>
      </c>
      <c r="B389" s="19" t="s">
        <v>14</v>
      </c>
      <c r="C389" s="40" t="s">
        <v>15</v>
      </c>
      <c r="D389" s="38" t="s">
        <v>32</v>
      </c>
      <c r="E389" s="58" t="s">
        <v>122</v>
      </c>
      <c r="F389" s="33" t="s">
        <v>13</v>
      </c>
      <c r="G389" s="35" t="s">
        <v>201</v>
      </c>
      <c r="H389" s="42" t="s">
        <v>416</v>
      </c>
      <c r="I389" s="19" t="s">
        <v>53</v>
      </c>
      <c r="J389" s="19" t="s">
        <v>114</v>
      </c>
      <c r="K389" s="41" t="s">
        <v>33</v>
      </c>
      <c r="L389" s="35">
        <v>18.739999999999998</v>
      </c>
      <c r="M389" s="31">
        <v>22.882899999999999</v>
      </c>
      <c r="N389" s="31">
        <v>41.622900000000001</v>
      </c>
      <c r="O389" s="31" t="s">
        <v>85</v>
      </c>
      <c r="P389" s="31" t="s">
        <v>36</v>
      </c>
      <c r="Q389" s="34" t="s">
        <v>50</v>
      </c>
      <c r="R389" s="32" t="s">
        <v>47</v>
      </c>
      <c r="S389" s="22">
        <v>1000000</v>
      </c>
      <c r="T389" s="23">
        <v>284660</v>
      </c>
      <c r="U389" s="22">
        <f t="shared" si="20"/>
        <v>35100000</v>
      </c>
      <c r="V389" s="24">
        <f t="shared" si="21"/>
        <v>114160</v>
      </c>
      <c r="W389" s="22">
        <v>2000000</v>
      </c>
      <c r="X389" s="23">
        <v>347800</v>
      </c>
      <c r="Y389" s="22">
        <f t="shared" si="22"/>
        <v>43700000</v>
      </c>
      <c r="Z389" s="24">
        <f t="shared" si="23"/>
        <v>139300</v>
      </c>
    </row>
    <row r="390" spans="1:26" s="21" customFormat="1" ht="17.25" customHeight="1">
      <c r="A390" s="18">
        <v>382</v>
      </c>
      <c r="B390" s="19" t="s">
        <v>14</v>
      </c>
      <c r="C390" s="40" t="s">
        <v>15</v>
      </c>
      <c r="D390" s="38" t="s">
        <v>32</v>
      </c>
      <c r="E390" s="58" t="s">
        <v>122</v>
      </c>
      <c r="F390" s="33" t="s">
        <v>13</v>
      </c>
      <c r="G390" s="35" t="s">
        <v>206</v>
      </c>
      <c r="H390" s="42" t="s">
        <v>416</v>
      </c>
      <c r="I390" s="19" t="s">
        <v>53</v>
      </c>
      <c r="J390" s="19" t="s">
        <v>114</v>
      </c>
      <c r="K390" s="41" t="s">
        <v>33</v>
      </c>
      <c r="L390" s="35">
        <v>22.38</v>
      </c>
      <c r="M390" s="31">
        <v>26.360600000000002</v>
      </c>
      <c r="N390" s="31">
        <v>48.740600000000001</v>
      </c>
      <c r="O390" s="31" t="s">
        <v>85</v>
      </c>
      <c r="P390" s="31" t="s">
        <v>37</v>
      </c>
      <c r="Q390" s="34" t="s">
        <v>50</v>
      </c>
      <c r="R390" s="32" t="s">
        <v>47</v>
      </c>
      <c r="S390" s="22">
        <v>1000000</v>
      </c>
      <c r="T390" s="23">
        <v>340600</v>
      </c>
      <c r="U390" s="22">
        <f t="shared" si="20"/>
        <v>41800000</v>
      </c>
      <c r="V390" s="24">
        <f t="shared" si="21"/>
        <v>136600</v>
      </c>
      <c r="W390" s="22">
        <v>2000000</v>
      </c>
      <c r="X390" s="23">
        <v>416850</v>
      </c>
      <c r="Y390" s="22">
        <f t="shared" si="22"/>
        <v>52000000</v>
      </c>
      <c r="Z390" s="24">
        <f t="shared" si="23"/>
        <v>166850</v>
      </c>
    </row>
    <row r="391" spans="1:26" s="21" customFormat="1" ht="17.25" customHeight="1">
      <c r="A391" s="18">
        <v>383</v>
      </c>
      <c r="B391" s="19" t="s">
        <v>14</v>
      </c>
      <c r="C391" s="40" t="s">
        <v>15</v>
      </c>
      <c r="D391" s="38" t="s">
        <v>32</v>
      </c>
      <c r="E391" s="58" t="s">
        <v>82</v>
      </c>
      <c r="F391" s="33" t="s">
        <v>13</v>
      </c>
      <c r="G391" s="35" t="s">
        <v>214</v>
      </c>
      <c r="H391" s="42" t="s">
        <v>413</v>
      </c>
      <c r="I391" s="19" t="s">
        <v>53</v>
      </c>
      <c r="J391" s="19" t="s">
        <v>114</v>
      </c>
      <c r="K391" s="41" t="s">
        <v>33</v>
      </c>
      <c r="L391" s="35">
        <v>20.2</v>
      </c>
      <c r="M391" s="31">
        <v>11.1157</v>
      </c>
      <c r="N391" s="31">
        <v>31.3157</v>
      </c>
      <c r="O391" s="31" t="s">
        <v>85</v>
      </c>
      <c r="P391" s="31" t="s">
        <v>88</v>
      </c>
      <c r="Q391" s="34" t="s">
        <v>50</v>
      </c>
      <c r="R391" s="32" t="s">
        <v>47</v>
      </c>
      <c r="S391" s="22">
        <v>1000000</v>
      </c>
      <c r="T391" s="23">
        <v>504530</v>
      </c>
      <c r="U391" s="22">
        <f t="shared" si="20"/>
        <v>61500000</v>
      </c>
      <c r="V391" s="24">
        <f t="shared" si="21"/>
        <v>202030</v>
      </c>
      <c r="W391" s="22">
        <v>2000000</v>
      </c>
      <c r="X391" s="23">
        <v>619350</v>
      </c>
      <c r="Y391" s="22">
        <f t="shared" si="22"/>
        <v>76300000</v>
      </c>
      <c r="Z391" s="24">
        <f t="shared" si="23"/>
        <v>247850</v>
      </c>
    </row>
    <row r="392" spans="1:26" s="21" customFormat="1" ht="17.25" customHeight="1">
      <c r="A392" s="18">
        <v>384</v>
      </c>
      <c r="B392" s="19" t="s">
        <v>14</v>
      </c>
      <c r="C392" s="40" t="s">
        <v>15</v>
      </c>
      <c r="D392" s="38" t="s">
        <v>32</v>
      </c>
      <c r="E392" s="58" t="s">
        <v>107</v>
      </c>
      <c r="F392" s="33" t="s">
        <v>13</v>
      </c>
      <c r="G392" s="35" t="s">
        <v>209</v>
      </c>
      <c r="H392" s="42" t="s">
        <v>415</v>
      </c>
      <c r="I392" s="19" t="s">
        <v>53</v>
      </c>
      <c r="J392" s="19" t="s">
        <v>114</v>
      </c>
      <c r="K392" s="41" t="s">
        <v>33</v>
      </c>
      <c r="L392" s="35">
        <v>18.2</v>
      </c>
      <c r="M392" s="31">
        <v>0</v>
      </c>
      <c r="N392" s="31">
        <v>18.2</v>
      </c>
      <c r="O392" s="31" t="s">
        <v>85</v>
      </c>
      <c r="P392" s="31" t="s">
        <v>39</v>
      </c>
      <c r="Q392" s="34" t="s">
        <v>50</v>
      </c>
      <c r="R392" s="32" t="s">
        <v>47</v>
      </c>
      <c r="S392" s="22">
        <v>1000000</v>
      </c>
      <c r="T392" s="23">
        <v>305360</v>
      </c>
      <c r="U392" s="22">
        <f t="shared" si="20"/>
        <v>37600000</v>
      </c>
      <c r="V392" s="24">
        <f t="shared" si="21"/>
        <v>122360</v>
      </c>
      <c r="W392" s="22">
        <v>2000000</v>
      </c>
      <c r="X392" s="23">
        <v>373560</v>
      </c>
      <c r="Y392" s="22">
        <f t="shared" si="22"/>
        <v>46800000</v>
      </c>
      <c r="Z392" s="24">
        <f t="shared" si="23"/>
        <v>149560</v>
      </c>
    </row>
    <row r="393" spans="1:26" s="21" customFormat="1" ht="17.25" customHeight="1">
      <c r="A393" s="18">
        <v>385</v>
      </c>
      <c r="B393" s="19" t="s">
        <v>14</v>
      </c>
      <c r="C393" s="40" t="s">
        <v>15</v>
      </c>
      <c r="D393" s="38" t="s">
        <v>32</v>
      </c>
      <c r="E393" s="58" t="s">
        <v>107</v>
      </c>
      <c r="F393" s="33" t="s">
        <v>13</v>
      </c>
      <c r="G393" s="35" t="s">
        <v>210</v>
      </c>
      <c r="H393" s="42" t="s">
        <v>415</v>
      </c>
      <c r="I393" s="19" t="s">
        <v>53</v>
      </c>
      <c r="J393" s="19" t="s">
        <v>114</v>
      </c>
      <c r="K393" s="41" t="s">
        <v>33</v>
      </c>
      <c r="L393" s="35">
        <v>18.2</v>
      </c>
      <c r="M393" s="31">
        <v>0</v>
      </c>
      <c r="N393" s="31">
        <v>18.2</v>
      </c>
      <c r="O393" s="31" t="s">
        <v>85</v>
      </c>
      <c r="P393" s="31" t="s">
        <v>37</v>
      </c>
      <c r="Q393" s="34" t="s">
        <v>50</v>
      </c>
      <c r="R393" s="32" t="s">
        <v>47</v>
      </c>
      <c r="S393" s="22">
        <v>1000000</v>
      </c>
      <c r="T393" s="23">
        <v>348290</v>
      </c>
      <c r="U393" s="22">
        <f t="shared" ref="U393:U428" si="24">ROUNDDOWN((T393*0.6)*200,-5)+S393</f>
        <v>42700000</v>
      </c>
      <c r="V393" s="24">
        <f t="shared" ref="V393:V428" si="25">ROUNDDOWN(T393-((U393-S393)*6%/12),-1)</f>
        <v>139790</v>
      </c>
      <c r="W393" s="22">
        <v>2000000</v>
      </c>
      <c r="X393" s="23">
        <v>427220</v>
      </c>
      <c r="Y393" s="22">
        <f t="shared" ref="Y393:Y428" si="26">ROUNDDOWN((X393*0.6)*200,-5)+W393</f>
        <v>53200000</v>
      </c>
      <c r="Z393" s="24">
        <f t="shared" ref="Z393:Z428" si="27">ROUNDDOWN(X393-((Y393-W393)*6%/12),-1)</f>
        <v>171220</v>
      </c>
    </row>
    <row r="394" spans="1:26" s="21" customFormat="1" ht="17.25" customHeight="1">
      <c r="A394" s="18">
        <v>386</v>
      </c>
      <c r="B394" s="19" t="s">
        <v>14</v>
      </c>
      <c r="C394" s="40" t="s">
        <v>15</v>
      </c>
      <c r="D394" s="38" t="s">
        <v>76</v>
      </c>
      <c r="E394" s="58" t="s">
        <v>108</v>
      </c>
      <c r="F394" s="33" t="s">
        <v>13</v>
      </c>
      <c r="G394" s="35" t="s">
        <v>215</v>
      </c>
      <c r="H394" s="42" t="s">
        <v>418</v>
      </c>
      <c r="I394" s="19" t="s">
        <v>53</v>
      </c>
      <c r="J394" s="19" t="s">
        <v>114</v>
      </c>
      <c r="K394" s="41" t="s">
        <v>33</v>
      </c>
      <c r="L394" s="35">
        <v>15.79</v>
      </c>
      <c r="M394" s="31">
        <v>18.010000000000002</v>
      </c>
      <c r="N394" s="31">
        <v>33.799999999999997</v>
      </c>
      <c r="O394" s="31" t="s">
        <v>85</v>
      </c>
      <c r="P394" s="31" t="s">
        <v>38</v>
      </c>
      <c r="Q394" s="34" t="s">
        <v>50</v>
      </c>
      <c r="R394" s="32" t="s">
        <v>47</v>
      </c>
      <c r="S394" s="22">
        <v>1000000</v>
      </c>
      <c r="T394" s="23">
        <v>346890</v>
      </c>
      <c r="U394" s="22">
        <f t="shared" si="24"/>
        <v>42600000</v>
      </c>
      <c r="V394" s="24">
        <f t="shared" si="25"/>
        <v>138890</v>
      </c>
      <c r="W394" s="22">
        <v>2000000</v>
      </c>
      <c r="X394" s="23">
        <v>425390</v>
      </c>
      <c r="Y394" s="22">
        <f t="shared" si="26"/>
        <v>53000000</v>
      </c>
      <c r="Z394" s="24">
        <f t="shared" si="27"/>
        <v>170390</v>
      </c>
    </row>
    <row r="395" spans="1:26" s="21" customFormat="1" ht="17.25" customHeight="1">
      <c r="A395" s="18">
        <v>387</v>
      </c>
      <c r="B395" s="19" t="s">
        <v>14</v>
      </c>
      <c r="C395" s="40" t="s">
        <v>15</v>
      </c>
      <c r="D395" s="38" t="s">
        <v>76</v>
      </c>
      <c r="E395" s="58" t="s">
        <v>108</v>
      </c>
      <c r="F395" s="33" t="s">
        <v>13</v>
      </c>
      <c r="G395" s="35" t="s">
        <v>216</v>
      </c>
      <c r="H395" s="42" t="s">
        <v>418</v>
      </c>
      <c r="I395" s="19" t="s">
        <v>53</v>
      </c>
      <c r="J395" s="19" t="s">
        <v>114</v>
      </c>
      <c r="K395" s="41" t="s">
        <v>33</v>
      </c>
      <c r="L395" s="35">
        <v>15.79</v>
      </c>
      <c r="M395" s="31">
        <v>18.010000000000002</v>
      </c>
      <c r="N395" s="31">
        <v>33.799999999999997</v>
      </c>
      <c r="O395" s="31" t="s">
        <v>85</v>
      </c>
      <c r="P395" s="31" t="s">
        <v>55</v>
      </c>
      <c r="Q395" s="34" t="s">
        <v>50</v>
      </c>
      <c r="R395" s="32" t="s">
        <v>47</v>
      </c>
      <c r="S395" s="22">
        <v>1000000</v>
      </c>
      <c r="T395" s="23">
        <v>346890</v>
      </c>
      <c r="U395" s="22">
        <f t="shared" si="24"/>
        <v>42600000</v>
      </c>
      <c r="V395" s="24">
        <f t="shared" si="25"/>
        <v>138890</v>
      </c>
      <c r="W395" s="22">
        <v>2000000</v>
      </c>
      <c r="X395" s="23">
        <v>425390</v>
      </c>
      <c r="Y395" s="22">
        <f t="shared" si="26"/>
        <v>53000000</v>
      </c>
      <c r="Z395" s="24">
        <f t="shared" si="27"/>
        <v>170390</v>
      </c>
    </row>
    <row r="396" spans="1:26" s="21" customFormat="1" ht="17.25" customHeight="1">
      <c r="A396" s="18">
        <v>388</v>
      </c>
      <c r="B396" s="19" t="s">
        <v>14</v>
      </c>
      <c r="C396" s="40" t="s">
        <v>15</v>
      </c>
      <c r="D396" s="38" t="s">
        <v>76</v>
      </c>
      <c r="E396" s="58" t="s">
        <v>108</v>
      </c>
      <c r="F396" s="33" t="s">
        <v>13</v>
      </c>
      <c r="G396" s="35" t="s">
        <v>217</v>
      </c>
      <c r="H396" s="42" t="s">
        <v>418</v>
      </c>
      <c r="I396" s="19" t="s">
        <v>53</v>
      </c>
      <c r="J396" s="19" t="s">
        <v>114</v>
      </c>
      <c r="K396" s="41" t="s">
        <v>33</v>
      </c>
      <c r="L396" s="35">
        <v>15.79</v>
      </c>
      <c r="M396" s="31">
        <v>18.010000000000002</v>
      </c>
      <c r="N396" s="31">
        <v>33.799999999999997</v>
      </c>
      <c r="O396" s="31" t="s">
        <v>85</v>
      </c>
      <c r="P396" s="31" t="s">
        <v>55</v>
      </c>
      <c r="Q396" s="34" t="s">
        <v>50</v>
      </c>
      <c r="R396" s="32" t="s">
        <v>47</v>
      </c>
      <c r="S396" s="22">
        <v>1000000</v>
      </c>
      <c r="T396" s="23">
        <v>346890</v>
      </c>
      <c r="U396" s="22">
        <f t="shared" si="24"/>
        <v>42600000</v>
      </c>
      <c r="V396" s="24">
        <f t="shared" si="25"/>
        <v>138890</v>
      </c>
      <c r="W396" s="22">
        <v>2000000</v>
      </c>
      <c r="X396" s="23">
        <v>425390</v>
      </c>
      <c r="Y396" s="22">
        <f t="shared" si="26"/>
        <v>53000000</v>
      </c>
      <c r="Z396" s="24">
        <f t="shared" si="27"/>
        <v>170390</v>
      </c>
    </row>
    <row r="397" spans="1:26" s="21" customFormat="1" ht="17.25" customHeight="1">
      <c r="A397" s="18">
        <v>389</v>
      </c>
      <c r="B397" s="19" t="s">
        <v>14</v>
      </c>
      <c r="C397" s="40" t="s">
        <v>15</v>
      </c>
      <c r="D397" s="41" t="s">
        <v>76</v>
      </c>
      <c r="E397" s="59" t="s">
        <v>109</v>
      </c>
      <c r="F397" s="33" t="s">
        <v>13</v>
      </c>
      <c r="G397" s="62" t="s">
        <v>218</v>
      </c>
      <c r="H397" s="42" t="s">
        <v>419</v>
      </c>
      <c r="I397" s="19" t="s">
        <v>53</v>
      </c>
      <c r="J397" s="19" t="s">
        <v>114</v>
      </c>
      <c r="K397" s="41" t="s">
        <v>33</v>
      </c>
      <c r="L397" s="45">
        <v>21.17</v>
      </c>
      <c r="M397" s="44">
        <v>17.75</v>
      </c>
      <c r="N397" s="44">
        <v>38.92</v>
      </c>
      <c r="O397" s="41" t="s">
        <v>85</v>
      </c>
      <c r="P397" s="41" t="s">
        <v>36</v>
      </c>
      <c r="Q397" s="51" t="s">
        <v>50</v>
      </c>
      <c r="R397" s="46" t="s">
        <v>47</v>
      </c>
      <c r="S397" s="22">
        <v>1000000</v>
      </c>
      <c r="T397" s="23">
        <v>347530</v>
      </c>
      <c r="U397" s="22">
        <f t="shared" si="24"/>
        <v>42700000</v>
      </c>
      <c r="V397" s="24">
        <f t="shared" si="25"/>
        <v>139030</v>
      </c>
      <c r="W397" s="22">
        <v>2000000</v>
      </c>
      <c r="X397" s="23">
        <v>424780</v>
      </c>
      <c r="Y397" s="22">
        <f t="shared" si="26"/>
        <v>52900000</v>
      </c>
      <c r="Z397" s="24">
        <f t="shared" si="27"/>
        <v>170280</v>
      </c>
    </row>
    <row r="398" spans="1:26" s="21" customFormat="1" ht="17.25" customHeight="1">
      <c r="A398" s="18">
        <v>390</v>
      </c>
      <c r="B398" s="19" t="s">
        <v>14</v>
      </c>
      <c r="C398" s="40" t="s">
        <v>15</v>
      </c>
      <c r="D398" s="41" t="s">
        <v>76</v>
      </c>
      <c r="E398" s="59" t="s">
        <v>109</v>
      </c>
      <c r="F398" s="33" t="s">
        <v>13</v>
      </c>
      <c r="G398" s="62" t="s">
        <v>219</v>
      </c>
      <c r="H398" s="42" t="s">
        <v>419</v>
      </c>
      <c r="I398" s="19" t="s">
        <v>53</v>
      </c>
      <c r="J398" s="19" t="s">
        <v>114</v>
      </c>
      <c r="K398" s="41" t="s">
        <v>33</v>
      </c>
      <c r="L398" s="45">
        <v>20.81</v>
      </c>
      <c r="M398" s="44">
        <v>17.420000000000002</v>
      </c>
      <c r="N398" s="44">
        <v>38.229999999999997</v>
      </c>
      <c r="O398" s="41" t="s">
        <v>85</v>
      </c>
      <c r="P398" s="41" t="s">
        <v>36</v>
      </c>
      <c r="Q398" s="51" t="s">
        <v>50</v>
      </c>
      <c r="R398" s="46" t="s">
        <v>47</v>
      </c>
      <c r="S398" s="22">
        <v>1000000</v>
      </c>
      <c r="T398" s="23">
        <v>341300</v>
      </c>
      <c r="U398" s="22">
        <f t="shared" si="24"/>
        <v>41900000</v>
      </c>
      <c r="V398" s="24">
        <f t="shared" si="25"/>
        <v>136800</v>
      </c>
      <c r="W398" s="22">
        <v>2000000</v>
      </c>
      <c r="X398" s="23">
        <v>417100</v>
      </c>
      <c r="Y398" s="22">
        <f t="shared" si="26"/>
        <v>52000000</v>
      </c>
      <c r="Z398" s="24">
        <f t="shared" si="27"/>
        <v>167100</v>
      </c>
    </row>
    <row r="399" spans="1:26" s="21" customFormat="1" ht="17.25" customHeight="1">
      <c r="A399" s="18">
        <v>391</v>
      </c>
      <c r="B399" s="19" t="s">
        <v>14</v>
      </c>
      <c r="C399" s="40" t="s">
        <v>15</v>
      </c>
      <c r="D399" s="41" t="s">
        <v>76</v>
      </c>
      <c r="E399" s="59" t="s">
        <v>109</v>
      </c>
      <c r="F399" s="33" t="s">
        <v>13</v>
      </c>
      <c r="G399" s="62" t="s">
        <v>205</v>
      </c>
      <c r="H399" s="42" t="s">
        <v>419</v>
      </c>
      <c r="I399" s="19" t="s">
        <v>53</v>
      </c>
      <c r="J399" s="19" t="s">
        <v>114</v>
      </c>
      <c r="K399" s="41" t="s">
        <v>33</v>
      </c>
      <c r="L399" s="45">
        <v>20.81</v>
      </c>
      <c r="M399" s="44">
        <v>17.420000000000002</v>
      </c>
      <c r="N399" s="44">
        <v>38.229999999999997</v>
      </c>
      <c r="O399" s="41" t="s">
        <v>85</v>
      </c>
      <c r="P399" s="41" t="s">
        <v>37</v>
      </c>
      <c r="Q399" s="51" t="s">
        <v>50</v>
      </c>
      <c r="R399" s="46" t="s">
        <v>47</v>
      </c>
      <c r="S399" s="22">
        <v>1000000</v>
      </c>
      <c r="T399" s="23">
        <v>348420</v>
      </c>
      <c r="U399" s="22">
        <f t="shared" si="24"/>
        <v>42800000</v>
      </c>
      <c r="V399" s="24">
        <f t="shared" si="25"/>
        <v>139420</v>
      </c>
      <c r="W399" s="22">
        <v>2000000</v>
      </c>
      <c r="X399" s="23">
        <v>426000</v>
      </c>
      <c r="Y399" s="22">
        <f t="shared" si="26"/>
        <v>53100000</v>
      </c>
      <c r="Z399" s="24">
        <f t="shared" si="27"/>
        <v>170500</v>
      </c>
    </row>
    <row r="400" spans="1:26" s="21" customFormat="1" ht="17.25" customHeight="1">
      <c r="A400" s="18">
        <v>392</v>
      </c>
      <c r="B400" s="19" t="s">
        <v>14</v>
      </c>
      <c r="C400" s="40" t="s">
        <v>15</v>
      </c>
      <c r="D400" s="41" t="s">
        <v>76</v>
      </c>
      <c r="E400" s="59" t="s">
        <v>109</v>
      </c>
      <c r="F400" s="33" t="s">
        <v>13</v>
      </c>
      <c r="G400" s="62" t="s">
        <v>220</v>
      </c>
      <c r="H400" s="42" t="s">
        <v>419</v>
      </c>
      <c r="I400" s="19" t="s">
        <v>53</v>
      </c>
      <c r="J400" s="19" t="s">
        <v>114</v>
      </c>
      <c r="K400" s="41" t="s">
        <v>33</v>
      </c>
      <c r="L400" s="45">
        <v>21.17</v>
      </c>
      <c r="M400" s="44">
        <v>17.75</v>
      </c>
      <c r="N400" s="44">
        <v>38.92</v>
      </c>
      <c r="O400" s="41" t="s">
        <v>85</v>
      </c>
      <c r="P400" s="41" t="s">
        <v>37</v>
      </c>
      <c r="Q400" s="51" t="s">
        <v>50</v>
      </c>
      <c r="R400" s="46" t="s">
        <v>47</v>
      </c>
      <c r="S400" s="22">
        <v>1000000</v>
      </c>
      <c r="T400" s="23">
        <v>354800</v>
      </c>
      <c r="U400" s="22">
        <f t="shared" si="24"/>
        <v>43500000</v>
      </c>
      <c r="V400" s="24">
        <f t="shared" si="25"/>
        <v>142300</v>
      </c>
      <c r="W400" s="22">
        <v>2000000</v>
      </c>
      <c r="X400" s="23">
        <v>433870</v>
      </c>
      <c r="Y400" s="22">
        <f t="shared" si="26"/>
        <v>54000000</v>
      </c>
      <c r="Z400" s="24">
        <f t="shared" si="27"/>
        <v>173870</v>
      </c>
    </row>
    <row r="401" spans="1:26" s="21" customFormat="1" ht="17.25" customHeight="1">
      <c r="A401" s="18">
        <v>393</v>
      </c>
      <c r="B401" s="19" t="s">
        <v>14</v>
      </c>
      <c r="C401" s="40" t="s">
        <v>15</v>
      </c>
      <c r="D401" s="41" t="s">
        <v>76</v>
      </c>
      <c r="E401" s="59" t="s">
        <v>109</v>
      </c>
      <c r="F401" s="33" t="s">
        <v>13</v>
      </c>
      <c r="G401" s="62" t="s">
        <v>221</v>
      </c>
      <c r="H401" s="42" t="s">
        <v>419</v>
      </c>
      <c r="I401" s="19" t="s">
        <v>53</v>
      </c>
      <c r="J401" s="19" t="s">
        <v>114</v>
      </c>
      <c r="K401" s="41" t="s">
        <v>33</v>
      </c>
      <c r="L401" s="45">
        <v>20.81</v>
      </c>
      <c r="M401" s="44">
        <v>17.420000000000002</v>
      </c>
      <c r="N401" s="44">
        <v>38.229999999999997</v>
      </c>
      <c r="O401" s="41" t="s">
        <v>85</v>
      </c>
      <c r="P401" s="41" t="s">
        <v>37</v>
      </c>
      <c r="Q401" s="51" t="s">
        <v>50</v>
      </c>
      <c r="R401" s="46" t="s">
        <v>47</v>
      </c>
      <c r="S401" s="22">
        <v>1000000</v>
      </c>
      <c r="T401" s="23">
        <v>348420</v>
      </c>
      <c r="U401" s="22">
        <f t="shared" si="24"/>
        <v>42800000</v>
      </c>
      <c r="V401" s="24">
        <f t="shared" si="25"/>
        <v>139420</v>
      </c>
      <c r="W401" s="22">
        <v>2000000</v>
      </c>
      <c r="X401" s="23">
        <v>426000</v>
      </c>
      <c r="Y401" s="22">
        <f t="shared" si="26"/>
        <v>53100000</v>
      </c>
      <c r="Z401" s="24">
        <f t="shared" si="27"/>
        <v>170500</v>
      </c>
    </row>
    <row r="402" spans="1:26" s="21" customFormat="1" ht="17.25" customHeight="1">
      <c r="A402" s="18">
        <v>394</v>
      </c>
      <c r="B402" s="19" t="s">
        <v>14</v>
      </c>
      <c r="C402" s="40" t="s">
        <v>15</v>
      </c>
      <c r="D402" s="41" t="s">
        <v>76</v>
      </c>
      <c r="E402" s="59" t="s">
        <v>109</v>
      </c>
      <c r="F402" s="33" t="s">
        <v>13</v>
      </c>
      <c r="G402" s="62" t="s">
        <v>222</v>
      </c>
      <c r="H402" s="42" t="s">
        <v>419</v>
      </c>
      <c r="I402" s="19" t="s">
        <v>53</v>
      </c>
      <c r="J402" s="19" t="s">
        <v>114</v>
      </c>
      <c r="K402" s="41" t="s">
        <v>33</v>
      </c>
      <c r="L402" s="45">
        <v>18.13</v>
      </c>
      <c r="M402" s="44">
        <v>14.07</v>
      </c>
      <c r="N402" s="44">
        <v>32.200000000000003</v>
      </c>
      <c r="O402" s="41" t="s">
        <v>85</v>
      </c>
      <c r="P402" s="41" t="s">
        <v>41</v>
      </c>
      <c r="Q402" s="51" t="s">
        <v>50</v>
      </c>
      <c r="R402" s="46" t="s">
        <v>47</v>
      </c>
      <c r="S402" s="22">
        <v>1000000</v>
      </c>
      <c r="T402" s="23">
        <v>315140</v>
      </c>
      <c r="U402" s="22">
        <f t="shared" si="24"/>
        <v>38800000</v>
      </c>
      <c r="V402" s="24">
        <f t="shared" si="25"/>
        <v>126140</v>
      </c>
      <c r="W402" s="22">
        <v>2000000</v>
      </c>
      <c r="X402" s="23">
        <v>385960</v>
      </c>
      <c r="Y402" s="22">
        <f t="shared" si="26"/>
        <v>48300000</v>
      </c>
      <c r="Z402" s="24">
        <f t="shared" si="27"/>
        <v>154460</v>
      </c>
    </row>
    <row r="403" spans="1:26" s="21" customFormat="1" ht="17.25" customHeight="1">
      <c r="A403" s="18">
        <v>395</v>
      </c>
      <c r="B403" s="19" t="s">
        <v>14</v>
      </c>
      <c r="C403" s="40" t="s">
        <v>15</v>
      </c>
      <c r="D403" s="41" t="s">
        <v>76</v>
      </c>
      <c r="E403" s="59" t="s">
        <v>109</v>
      </c>
      <c r="F403" s="33" t="s">
        <v>13</v>
      </c>
      <c r="G403" s="62" t="s">
        <v>223</v>
      </c>
      <c r="H403" s="42" t="s">
        <v>419</v>
      </c>
      <c r="I403" s="19" t="s">
        <v>53</v>
      </c>
      <c r="J403" s="19" t="s">
        <v>114</v>
      </c>
      <c r="K403" s="41" t="s">
        <v>33</v>
      </c>
      <c r="L403" s="45">
        <v>24.89</v>
      </c>
      <c r="M403" s="44">
        <v>19.309999999999999</v>
      </c>
      <c r="N403" s="44">
        <v>44.2</v>
      </c>
      <c r="O403" s="41" t="s">
        <v>85</v>
      </c>
      <c r="P403" s="41" t="s">
        <v>88</v>
      </c>
      <c r="Q403" s="51" t="s">
        <v>50</v>
      </c>
      <c r="R403" s="46" t="s">
        <v>47</v>
      </c>
      <c r="S403" s="22">
        <v>1000000</v>
      </c>
      <c r="T403" s="23">
        <v>425690</v>
      </c>
      <c r="U403" s="22">
        <f t="shared" si="24"/>
        <v>52000000</v>
      </c>
      <c r="V403" s="24">
        <f t="shared" si="25"/>
        <v>170690</v>
      </c>
      <c r="W403" s="22">
        <v>2000000</v>
      </c>
      <c r="X403" s="23">
        <v>522170</v>
      </c>
      <c r="Y403" s="22">
        <f t="shared" si="26"/>
        <v>64600000</v>
      </c>
      <c r="Z403" s="24">
        <f t="shared" si="27"/>
        <v>209170</v>
      </c>
    </row>
    <row r="404" spans="1:26" s="21" customFormat="1" ht="17.25" customHeight="1">
      <c r="A404" s="18">
        <v>396</v>
      </c>
      <c r="B404" s="19" t="s">
        <v>14</v>
      </c>
      <c r="C404" s="40" t="s">
        <v>15</v>
      </c>
      <c r="D404" s="38" t="s">
        <v>62</v>
      </c>
      <c r="E404" s="58" t="s">
        <v>136</v>
      </c>
      <c r="F404" s="33" t="s">
        <v>13</v>
      </c>
      <c r="G404" s="35" t="s">
        <v>203</v>
      </c>
      <c r="H404" s="42" t="s">
        <v>422</v>
      </c>
      <c r="I404" s="19" t="s">
        <v>53</v>
      </c>
      <c r="J404" s="19" t="s">
        <v>114</v>
      </c>
      <c r="K404" s="41" t="s">
        <v>33</v>
      </c>
      <c r="L404" s="35">
        <v>27.907499999999999</v>
      </c>
      <c r="M404" s="31">
        <v>12.0815</v>
      </c>
      <c r="N404" s="31">
        <v>39.988999999999997</v>
      </c>
      <c r="O404" s="31">
        <v>1</v>
      </c>
      <c r="P404" s="31" t="s">
        <v>46</v>
      </c>
      <c r="Q404" s="34" t="s">
        <v>51</v>
      </c>
      <c r="R404" s="32" t="s">
        <v>49</v>
      </c>
      <c r="S404" s="22">
        <v>1000000</v>
      </c>
      <c r="T404" s="25">
        <v>423060</v>
      </c>
      <c r="U404" s="22">
        <f t="shared" si="24"/>
        <v>51700000</v>
      </c>
      <c r="V404" s="24">
        <f t="shared" si="25"/>
        <v>169560</v>
      </c>
      <c r="W404" s="22">
        <v>2000000</v>
      </c>
      <c r="X404" s="25">
        <v>519950</v>
      </c>
      <c r="Y404" s="22">
        <f t="shared" si="26"/>
        <v>64300000</v>
      </c>
      <c r="Z404" s="24">
        <f t="shared" si="27"/>
        <v>208450</v>
      </c>
    </row>
    <row r="405" spans="1:26" s="21" customFormat="1" ht="17.25" customHeight="1">
      <c r="A405" s="18">
        <v>397</v>
      </c>
      <c r="B405" s="19" t="s">
        <v>14</v>
      </c>
      <c r="C405" s="40" t="s">
        <v>15</v>
      </c>
      <c r="D405" s="38" t="s">
        <v>62</v>
      </c>
      <c r="E405" s="58" t="s">
        <v>432</v>
      </c>
      <c r="F405" s="33" t="s">
        <v>13</v>
      </c>
      <c r="G405" s="35" t="s">
        <v>245</v>
      </c>
      <c r="H405" s="42" t="s">
        <v>435</v>
      </c>
      <c r="I405" s="19" t="s">
        <v>53</v>
      </c>
      <c r="J405" s="19" t="s">
        <v>114</v>
      </c>
      <c r="K405" s="41" t="s">
        <v>316</v>
      </c>
      <c r="L405" s="35">
        <v>19.690000000000001</v>
      </c>
      <c r="M405" s="31">
        <v>8.56</v>
      </c>
      <c r="N405" s="31">
        <v>28.25</v>
      </c>
      <c r="O405" s="31" t="s">
        <v>85</v>
      </c>
      <c r="P405" s="31" t="s">
        <v>36</v>
      </c>
      <c r="Q405" s="34" t="s">
        <v>50</v>
      </c>
      <c r="R405" s="32" t="s">
        <v>91</v>
      </c>
      <c r="S405" s="22">
        <v>1000000</v>
      </c>
      <c r="T405" s="25">
        <v>371570</v>
      </c>
      <c r="U405" s="22">
        <f t="shared" si="24"/>
        <v>45500000</v>
      </c>
      <c r="V405" s="24">
        <f t="shared" si="25"/>
        <v>149070</v>
      </c>
      <c r="W405" s="22">
        <v>2000000</v>
      </c>
      <c r="X405" s="25">
        <v>454640</v>
      </c>
      <c r="Y405" s="22">
        <f t="shared" si="26"/>
        <v>56500000</v>
      </c>
      <c r="Z405" s="24">
        <f t="shared" si="27"/>
        <v>182140</v>
      </c>
    </row>
    <row r="406" spans="1:26" s="21" customFormat="1" ht="17.25" customHeight="1">
      <c r="A406" s="18">
        <v>398</v>
      </c>
      <c r="B406" s="19" t="s">
        <v>14</v>
      </c>
      <c r="C406" s="40" t="s">
        <v>15</v>
      </c>
      <c r="D406" s="38" t="s">
        <v>62</v>
      </c>
      <c r="E406" s="58" t="s">
        <v>134</v>
      </c>
      <c r="F406" s="33" t="s">
        <v>13</v>
      </c>
      <c r="G406" s="35" t="s">
        <v>230</v>
      </c>
      <c r="H406" s="42" t="s">
        <v>435</v>
      </c>
      <c r="I406" s="19" t="s">
        <v>53</v>
      </c>
      <c r="J406" s="19" t="s">
        <v>114</v>
      </c>
      <c r="K406" s="41" t="s">
        <v>316</v>
      </c>
      <c r="L406" s="35">
        <v>26.71</v>
      </c>
      <c r="M406" s="31">
        <v>10.88</v>
      </c>
      <c r="N406" s="31">
        <v>37.590000000000003</v>
      </c>
      <c r="O406" s="31" t="s">
        <v>86</v>
      </c>
      <c r="P406" s="31" t="s">
        <v>36</v>
      </c>
      <c r="Q406" s="34" t="s">
        <v>50</v>
      </c>
      <c r="R406" s="32" t="s">
        <v>91</v>
      </c>
      <c r="S406" s="22">
        <v>1000000</v>
      </c>
      <c r="T406" s="25">
        <v>464850</v>
      </c>
      <c r="U406" s="22">
        <f t="shared" si="24"/>
        <v>56700000</v>
      </c>
      <c r="V406" s="24">
        <f t="shared" si="25"/>
        <v>186350</v>
      </c>
      <c r="W406" s="22">
        <v>2000000</v>
      </c>
      <c r="X406" s="25">
        <v>569380</v>
      </c>
      <c r="Y406" s="22">
        <f t="shared" si="26"/>
        <v>70300000</v>
      </c>
      <c r="Z406" s="24">
        <f t="shared" si="27"/>
        <v>227880</v>
      </c>
    </row>
    <row r="407" spans="1:26" s="21" customFormat="1" ht="17.25" customHeight="1">
      <c r="A407" s="18">
        <v>399</v>
      </c>
      <c r="B407" s="19" t="s">
        <v>14</v>
      </c>
      <c r="C407" s="40" t="s">
        <v>15</v>
      </c>
      <c r="D407" s="38" t="s">
        <v>62</v>
      </c>
      <c r="E407" s="58" t="s">
        <v>134</v>
      </c>
      <c r="F407" s="33" t="s">
        <v>13</v>
      </c>
      <c r="G407" s="35" t="s">
        <v>218</v>
      </c>
      <c r="H407" s="42" t="s">
        <v>435</v>
      </c>
      <c r="I407" s="19" t="s">
        <v>53</v>
      </c>
      <c r="J407" s="19" t="s">
        <v>114</v>
      </c>
      <c r="K407" s="41" t="s">
        <v>316</v>
      </c>
      <c r="L407" s="35">
        <v>26.92</v>
      </c>
      <c r="M407" s="31">
        <v>10.93</v>
      </c>
      <c r="N407" s="31">
        <v>37.85</v>
      </c>
      <c r="O407" s="31" t="s">
        <v>86</v>
      </c>
      <c r="P407" s="31" t="s">
        <v>36</v>
      </c>
      <c r="Q407" s="34" t="s">
        <v>50</v>
      </c>
      <c r="R407" s="32" t="s">
        <v>91</v>
      </c>
      <c r="S407" s="22">
        <v>1000000</v>
      </c>
      <c r="T407" s="25">
        <v>469490</v>
      </c>
      <c r="U407" s="22">
        <f t="shared" si="24"/>
        <v>57300000</v>
      </c>
      <c r="V407" s="24">
        <f t="shared" si="25"/>
        <v>187990</v>
      </c>
      <c r="W407" s="22">
        <v>2000000</v>
      </c>
      <c r="X407" s="25">
        <v>574960</v>
      </c>
      <c r="Y407" s="22">
        <f t="shared" si="26"/>
        <v>70900000</v>
      </c>
      <c r="Z407" s="24">
        <f t="shared" si="27"/>
        <v>230460</v>
      </c>
    </row>
    <row r="408" spans="1:26" s="21" customFormat="1" ht="17.25" customHeight="1">
      <c r="A408" s="18">
        <v>400</v>
      </c>
      <c r="B408" s="19" t="s">
        <v>14</v>
      </c>
      <c r="C408" s="40" t="s">
        <v>15</v>
      </c>
      <c r="D408" s="38" t="s">
        <v>62</v>
      </c>
      <c r="E408" s="58" t="s">
        <v>134</v>
      </c>
      <c r="F408" s="33" t="s">
        <v>13</v>
      </c>
      <c r="G408" s="35" t="s">
        <v>219</v>
      </c>
      <c r="H408" s="42" t="s">
        <v>435</v>
      </c>
      <c r="I408" s="19" t="s">
        <v>53</v>
      </c>
      <c r="J408" s="19" t="s">
        <v>114</v>
      </c>
      <c r="K408" s="41" t="s">
        <v>316</v>
      </c>
      <c r="L408" s="35">
        <v>19.68</v>
      </c>
      <c r="M408" s="31">
        <v>8.56</v>
      </c>
      <c r="N408" s="31">
        <v>28.24</v>
      </c>
      <c r="O408" s="31" t="s">
        <v>85</v>
      </c>
      <c r="P408" s="31" t="s">
        <v>36</v>
      </c>
      <c r="Q408" s="34" t="s">
        <v>50</v>
      </c>
      <c r="R408" s="32" t="s">
        <v>91</v>
      </c>
      <c r="S408" s="22">
        <v>1000000</v>
      </c>
      <c r="T408" s="25">
        <v>364220</v>
      </c>
      <c r="U408" s="22">
        <f t="shared" si="24"/>
        <v>44700000</v>
      </c>
      <c r="V408" s="24">
        <f t="shared" si="25"/>
        <v>145720</v>
      </c>
      <c r="W408" s="22">
        <v>2000000</v>
      </c>
      <c r="X408" s="25">
        <v>445420</v>
      </c>
      <c r="Y408" s="22">
        <f t="shared" si="26"/>
        <v>55400000</v>
      </c>
      <c r="Z408" s="24">
        <f t="shared" si="27"/>
        <v>178420</v>
      </c>
    </row>
    <row r="409" spans="1:26" s="21" customFormat="1" ht="17.25" customHeight="1">
      <c r="A409" s="18">
        <v>401</v>
      </c>
      <c r="B409" s="19" t="s">
        <v>14</v>
      </c>
      <c r="C409" s="40" t="s">
        <v>15</v>
      </c>
      <c r="D409" s="38" t="s">
        <v>62</v>
      </c>
      <c r="E409" s="58" t="s">
        <v>134</v>
      </c>
      <c r="F409" s="33" t="s">
        <v>13</v>
      </c>
      <c r="G409" s="35" t="s">
        <v>249</v>
      </c>
      <c r="H409" s="42" t="s">
        <v>435</v>
      </c>
      <c r="I409" s="19" t="s">
        <v>53</v>
      </c>
      <c r="J409" s="19" t="s">
        <v>114</v>
      </c>
      <c r="K409" s="41" t="s">
        <v>316</v>
      </c>
      <c r="L409" s="35">
        <v>19.690000000000001</v>
      </c>
      <c r="M409" s="31">
        <v>8.56</v>
      </c>
      <c r="N409" s="31">
        <v>28.25</v>
      </c>
      <c r="O409" s="31" t="s">
        <v>85</v>
      </c>
      <c r="P409" s="31" t="s">
        <v>43</v>
      </c>
      <c r="Q409" s="34" t="s">
        <v>50</v>
      </c>
      <c r="R409" s="32" t="s">
        <v>91</v>
      </c>
      <c r="S409" s="22">
        <v>1000000</v>
      </c>
      <c r="T409" s="25">
        <v>373680</v>
      </c>
      <c r="U409" s="22">
        <f t="shared" si="24"/>
        <v>45800000</v>
      </c>
      <c r="V409" s="24">
        <f t="shared" si="25"/>
        <v>149680</v>
      </c>
      <c r="W409" s="22">
        <v>2000000</v>
      </c>
      <c r="X409" s="25">
        <v>457210</v>
      </c>
      <c r="Y409" s="22">
        <f t="shared" si="26"/>
        <v>56800000</v>
      </c>
      <c r="Z409" s="24">
        <f t="shared" si="27"/>
        <v>183210</v>
      </c>
    </row>
    <row r="410" spans="1:26" s="21" customFormat="1" ht="17.25" customHeight="1">
      <c r="A410" s="18">
        <v>402</v>
      </c>
      <c r="B410" s="19" t="s">
        <v>14</v>
      </c>
      <c r="C410" s="40" t="s">
        <v>15</v>
      </c>
      <c r="D410" s="38" t="s">
        <v>62</v>
      </c>
      <c r="E410" s="58" t="s">
        <v>134</v>
      </c>
      <c r="F410" s="33" t="s">
        <v>13</v>
      </c>
      <c r="G410" s="35" t="s">
        <v>224</v>
      </c>
      <c r="H410" s="42" t="s">
        <v>435</v>
      </c>
      <c r="I410" s="19" t="s">
        <v>53</v>
      </c>
      <c r="J410" s="19" t="s">
        <v>114</v>
      </c>
      <c r="K410" s="41" t="s">
        <v>316</v>
      </c>
      <c r="L410" s="35">
        <v>26.71</v>
      </c>
      <c r="M410" s="31">
        <v>10.88</v>
      </c>
      <c r="N410" s="31">
        <v>37.590000000000003</v>
      </c>
      <c r="O410" s="31" t="s">
        <v>86</v>
      </c>
      <c r="P410" s="31" t="s">
        <v>43</v>
      </c>
      <c r="Q410" s="34" t="s">
        <v>50</v>
      </c>
      <c r="R410" s="32" t="s">
        <v>91</v>
      </c>
      <c r="S410" s="22">
        <v>1000000</v>
      </c>
      <c r="T410" s="25">
        <v>468910</v>
      </c>
      <c r="U410" s="22">
        <f t="shared" si="24"/>
        <v>57200000</v>
      </c>
      <c r="V410" s="24">
        <f t="shared" si="25"/>
        <v>187910</v>
      </c>
      <c r="W410" s="22">
        <v>2000000</v>
      </c>
      <c r="X410" s="25">
        <v>574380</v>
      </c>
      <c r="Y410" s="22">
        <f t="shared" si="26"/>
        <v>70900000</v>
      </c>
      <c r="Z410" s="24">
        <f t="shared" si="27"/>
        <v>229880</v>
      </c>
    </row>
    <row r="411" spans="1:26" s="21" customFormat="1" ht="17.25" customHeight="1">
      <c r="A411" s="18">
        <v>403</v>
      </c>
      <c r="B411" s="19" t="s">
        <v>14</v>
      </c>
      <c r="C411" s="40" t="s">
        <v>15</v>
      </c>
      <c r="D411" s="38" t="s">
        <v>62</v>
      </c>
      <c r="E411" s="58" t="s">
        <v>134</v>
      </c>
      <c r="F411" s="33" t="s">
        <v>13</v>
      </c>
      <c r="G411" s="35" t="s">
        <v>211</v>
      </c>
      <c r="H411" s="42" t="s">
        <v>435</v>
      </c>
      <c r="I411" s="19" t="s">
        <v>53</v>
      </c>
      <c r="J411" s="19" t="s">
        <v>114</v>
      </c>
      <c r="K411" s="41" t="s">
        <v>316</v>
      </c>
      <c r="L411" s="35">
        <v>26.92</v>
      </c>
      <c r="M411" s="31">
        <v>10.93</v>
      </c>
      <c r="N411" s="31">
        <v>37.85</v>
      </c>
      <c r="O411" s="31" t="s">
        <v>86</v>
      </c>
      <c r="P411" s="31" t="s">
        <v>43</v>
      </c>
      <c r="Q411" s="34" t="s">
        <v>50</v>
      </c>
      <c r="R411" s="32" t="s">
        <v>91</v>
      </c>
      <c r="S411" s="22">
        <v>1000000</v>
      </c>
      <c r="T411" s="25">
        <v>473550</v>
      </c>
      <c r="U411" s="22">
        <f t="shared" si="24"/>
        <v>57800000</v>
      </c>
      <c r="V411" s="24">
        <f t="shared" si="25"/>
        <v>189550</v>
      </c>
      <c r="W411" s="22">
        <v>2000000</v>
      </c>
      <c r="X411" s="25">
        <v>579950</v>
      </c>
      <c r="Y411" s="22">
        <f t="shared" si="26"/>
        <v>71500000</v>
      </c>
      <c r="Z411" s="24">
        <f t="shared" si="27"/>
        <v>232450</v>
      </c>
    </row>
    <row r="412" spans="1:26" s="21" customFormat="1" ht="17.25" customHeight="1">
      <c r="A412" s="18">
        <v>404</v>
      </c>
      <c r="B412" s="19" t="s">
        <v>14</v>
      </c>
      <c r="C412" s="40" t="s">
        <v>15</v>
      </c>
      <c r="D412" s="38" t="s">
        <v>62</v>
      </c>
      <c r="E412" s="58" t="s">
        <v>134</v>
      </c>
      <c r="F412" s="33" t="s">
        <v>13</v>
      </c>
      <c r="G412" s="35" t="s">
        <v>250</v>
      </c>
      <c r="H412" s="42" t="s">
        <v>435</v>
      </c>
      <c r="I412" s="19" t="s">
        <v>53</v>
      </c>
      <c r="J412" s="19" t="s">
        <v>114</v>
      </c>
      <c r="K412" s="41" t="s">
        <v>316</v>
      </c>
      <c r="L412" s="35">
        <v>19.68</v>
      </c>
      <c r="M412" s="31">
        <v>8.56</v>
      </c>
      <c r="N412" s="31">
        <v>28.24</v>
      </c>
      <c r="O412" s="31" t="s">
        <v>85</v>
      </c>
      <c r="P412" s="31" t="s">
        <v>43</v>
      </c>
      <c r="Q412" s="34" t="s">
        <v>50</v>
      </c>
      <c r="R412" s="32" t="s">
        <v>91</v>
      </c>
      <c r="S412" s="22">
        <v>1000000</v>
      </c>
      <c r="T412" s="25">
        <v>368200</v>
      </c>
      <c r="U412" s="22">
        <f t="shared" si="24"/>
        <v>45100000</v>
      </c>
      <c r="V412" s="24">
        <f t="shared" si="25"/>
        <v>147700</v>
      </c>
      <c r="W412" s="22">
        <v>2000000</v>
      </c>
      <c r="X412" s="25">
        <v>450330</v>
      </c>
      <c r="Y412" s="22">
        <f t="shared" si="26"/>
        <v>56000000</v>
      </c>
      <c r="Z412" s="24">
        <f t="shared" si="27"/>
        <v>180330</v>
      </c>
    </row>
    <row r="413" spans="1:26" s="21" customFormat="1" ht="17.25" customHeight="1">
      <c r="A413" s="18">
        <v>405</v>
      </c>
      <c r="B413" s="19" t="s">
        <v>14</v>
      </c>
      <c r="C413" s="40" t="s">
        <v>15</v>
      </c>
      <c r="D413" s="38" t="s">
        <v>62</v>
      </c>
      <c r="E413" s="58" t="s">
        <v>134</v>
      </c>
      <c r="F413" s="33" t="s">
        <v>13</v>
      </c>
      <c r="G413" s="35" t="s">
        <v>251</v>
      </c>
      <c r="H413" s="42" t="s">
        <v>435</v>
      </c>
      <c r="I413" s="19" t="s">
        <v>53</v>
      </c>
      <c r="J413" s="19" t="s">
        <v>114</v>
      </c>
      <c r="K413" s="41" t="s">
        <v>316</v>
      </c>
      <c r="L413" s="35">
        <v>19.690000000000001</v>
      </c>
      <c r="M413" s="31">
        <v>8.56</v>
      </c>
      <c r="N413" s="31">
        <v>28.25</v>
      </c>
      <c r="O413" s="31" t="s">
        <v>85</v>
      </c>
      <c r="P413" s="31" t="s">
        <v>46</v>
      </c>
      <c r="Q413" s="34" t="s">
        <v>50</v>
      </c>
      <c r="R413" s="32" t="s">
        <v>91</v>
      </c>
      <c r="S413" s="22">
        <v>1000000</v>
      </c>
      <c r="T413" s="25">
        <v>381370</v>
      </c>
      <c r="U413" s="22">
        <f t="shared" si="24"/>
        <v>46700000</v>
      </c>
      <c r="V413" s="24">
        <f t="shared" si="25"/>
        <v>152870</v>
      </c>
      <c r="W413" s="22">
        <v>2000000</v>
      </c>
      <c r="X413" s="25">
        <v>466770</v>
      </c>
      <c r="Y413" s="22">
        <f t="shared" si="26"/>
        <v>58000000</v>
      </c>
      <c r="Z413" s="24">
        <f t="shared" si="27"/>
        <v>186770</v>
      </c>
    </row>
    <row r="414" spans="1:26" s="21" customFormat="1" ht="17.25" customHeight="1">
      <c r="A414" s="18">
        <v>406</v>
      </c>
      <c r="B414" s="19" t="s">
        <v>14</v>
      </c>
      <c r="C414" s="40" t="s">
        <v>15</v>
      </c>
      <c r="D414" s="38" t="s">
        <v>62</v>
      </c>
      <c r="E414" s="58" t="s">
        <v>134</v>
      </c>
      <c r="F414" s="33" t="s">
        <v>13</v>
      </c>
      <c r="G414" s="35" t="s">
        <v>203</v>
      </c>
      <c r="H414" s="42" t="s">
        <v>435</v>
      </c>
      <c r="I414" s="19" t="s">
        <v>53</v>
      </c>
      <c r="J414" s="19" t="s">
        <v>114</v>
      </c>
      <c r="K414" s="41" t="s">
        <v>316</v>
      </c>
      <c r="L414" s="35">
        <v>26.71</v>
      </c>
      <c r="M414" s="31">
        <v>10.88</v>
      </c>
      <c r="N414" s="31">
        <v>37.590000000000003</v>
      </c>
      <c r="O414" s="31" t="s">
        <v>86</v>
      </c>
      <c r="P414" s="31" t="s">
        <v>46</v>
      </c>
      <c r="Q414" s="34" t="s">
        <v>50</v>
      </c>
      <c r="R414" s="32" t="s">
        <v>91</v>
      </c>
      <c r="S414" s="22">
        <v>1000000</v>
      </c>
      <c r="T414" s="25">
        <v>475160</v>
      </c>
      <c r="U414" s="22">
        <f t="shared" si="24"/>
        <v>58000000</v>
      </c>
      <c r="V414" s="24">
        <f t="shared" si="25"/>
        <v>190160</v>
      </c>
      <c r="W414" s="22">
        <v>2000000</v>
      </c>
      <c r="X414" s="25">
        <v>582030</v>
      </c>
      <c r="Y414" s="22">
        <f t="shared" si="26"/>
        <v>71800000</v>
      </c>
      <c r="Z414" s="24">
        <f t="shared" si="27"/>
        <v>233030</v>
      </c>
    </row>
    <row r="415" spans="1:26" s="21" customFormat="1" ht="17.25" customHeight="1">
      <c r="A415" s="18">
        <v>407</v>
      </c>
      <c r="B415" s="19" t="s">
        <v>14</v>
      </c>
      <c r="C415" s="40" t="s">
        <v>15</v>
      </c>
      <c r="D415" s="38" t="s">
        <v>62</v>
      </c>
      <c r="E415" s="58" t="s">
        <v>134</v>
      </c>
      <c r="F415" s="33" t="s">
        <v>13</v>
      </c>
      <c r="G415" s="35" t="s">
        <v>252</v>
      </c>
      <c r="H415" s="42" t="s">
        <v>435</v>
      </c>
      <c r="I415" s="19" t="s">
        <v>53</v>
      </c>
      <c r="J415" s="19" t="s">
        <v>114</v>
      </c>
      <c r="K415" s="41" t="s">
        <v>316</v>
      </c>
      <c r="L415" s="35">
        <v>26.92</v>
      </c>
      <c r="M415" s="31">
        <v>10.93</v>
      </c>
      <c r="N415" s="31">
        <v>37.85</v>
      </c>
      <c r="O415" s="31" t="s">
        <v>86</v>
      </c>
      <c r="P415" s="31" t="s">
        <v>46</v>
      </c>
      <c r="Q415" s="34" t="s">
        <v>50</v>
      </c>
      <c r="R415" s="32" t="s">
        <v>91</v>
      </c>
      <c r="S415" s="22">
        <v>1000000</v>
      </c>
      <c r="T415" s="25">
        <v>479470</v>
      </c>
      <c r="U415" s="22">
        <f t="shared" si="24"/>
        <v>58500000</v>
      </c>
      <c r="V415" s="24">
        <f t="shared" si="25"/>
        <v>191970</v>
      </c>
      <c r="W415" s="22">
        <v>2000000</v>
      </c>
      <c r="X415" s="25">
        <v>587270</v>
      </c>
      <c r="Y415" s="22">
        <f t="shared" si="26"/>
        <v>72400000</v>
      </c>
      <c r="Z415" s="24">
        <f t="shared" si="27"/>
        <v>235270</v>
      </c>
    </row>
    <row r="416" spans="1:26" s="21" customFormat="1" ht="17.25" customHeight="1">
      <c r="A416" s="18">
        <v>408</v>
      </c>
      <c r="B416" s="19" t="s">
        <v>14</v>
      </c>
      <c r="C416" s="40" t="s">
        <v>15</v>
      </c>
      <c r="D416" s="38" t="s">
        <v>62</v>
      </c>
      <c r="E416" s="58" t="s">
        <v>134</v>
      </c>
      <c r="F416" s="33" t="s">
        <v>13</v>
      </c>
      <c r="G416" s="35" t="s">
        <v>253</v>
      </c>
      <c r="H416" s="42" t="s">
        <v>435</v>
      </c>
      <c r="I416" s="19" t="s">
        <v>53</v>
      </c>
      <c r="J416" s="19" t="s">
        <v>114</v>
      </c>
      <c r="K416" s="41" t="s">
        <v>316</v>
      </c>
      <c r="L416" s="35">
        <v>19.68</v>
      </c>
      <c r="M416" s="31">
        <v>8.56</v>
      </c>
      <c r="N416" s="31">
        <v>28.24</v>
      </c>
      <c r="O416" s="31" t="s">
        <v>85</v>
      </c>
      <c r="P416" s="31" t="s">
        <v>46</v>
      </c>
      <c r="Q416" s="34" t="s">
        <v>50</v>
      </c>
      <c r="R416" s="32" t="s">
        <v>91</v>
      </c>
      <c r="S416" s="22">
        <v>1000000</v>
      </c>
      <c r="T416" s="25">
        <v>372150</v>
      </c>
      <c r="U416" s="22">
        <f t="shared" si="24"/>
        <v>45600000</v>
      </c>
      <c r="V416" s="24">
        <f t="shared" si="25"/>
        <v>149150</v>
      </c>
      <c r="W416" s="22">
        <v>2000000</v>
      </c>
      <c r="X416" s="25">
        <v>455220</v>
      </c>
      <c r="Y416" s="22">
        <f t="shared" si="26"/>
        <v>56600000</v>
      </c>
      <c r="Z416" s="24">
        <f t="shared" si="27"/>
        <v>182220</v>
      </c>
    </row>
    <row r="417" spans="1:26" s="21" customFormat="1" ht="17.25" customHeight="1">
      <c r="A417" s="18">
        <v>409</v>
      </c>
      <c r="B417" s="19" t="s">
        <v>14</v>
      </c>
      <c r="C417" s="40" t="s">
        <v>15</v>
      </c>
      <c r="D417" s="38" t="s">
        <v>62</v>
      </c>
      <c r="E417" s="58" t="s">
        <v>134</v>
      </c>
      <c r="F417" s="33" t="s">
        <v>13</v>
      </c>
      <c r="G417" s="35" t="s">
        <v>226</v>
      </c>
      <c r="H417" s="42" t="s">
        <v>435</v>
      </c>
      <c r="I417" s="19" t="s">
        <v>53</v>
      </c>
      <c r="J417" s="19" t="s">
        <v>114</v>
      </c>
      <c r="K417" s="41" t="s">
        <v>316</v>
      </c>
      <c r="L417" s="35">
        <v>19.690000000000001</v>
      </c>
      <c r="M417" s="31">
        <v>8.56</v>
      </c>
      <c r="N417" s="31">
        <v>28.25</v>
      </c>
      <c r="O417" s="31" t="s">
        <v>85</v>
      </c>
      <c r="P417" s="31" t="s">
        <v>42</v>
      </c>
      <c r="Q417" s="34" t="s">
        <v>50</v>
      </c>
      <c r="R417" s="32" t="s">
        <v>91</v>
      </c>
      <c r="S417" s="22">
        <v>1000000</v>
      </c>
      <c r="T417" s="25">
        <v>385360</v>
      </c>
      <c r="U417" s="22">
        <f t="shared" si="24"/>
        <v>47200000</v>
      </c>
      <c r="V417" s="24">
        <f t="shared" si="25"/>
        <v>154360</v>
      </c>
      <c r="W417" s="22">
        <v>2000000</v>
      </c>
      <c r="X417" s="25">
        <v>471690</v>
      </c>
      <c r="Y417" s="22">
        <f t="shared" si="26"/>
        <v>58600000</v>
      </c>
      <c r="Z417" s="24">
        <f t="shared" si="27"/>
        <v>188690</v>
      </c>
    </row>
    <row r="418" spans="1:26" s="21" customFormat="1" ht="17.25" customHeight="1">
      <c r="A418" s="18">
        <v>410</v>
      </c>
      <c r="B418" s="19" t="s">
        <v>14</v>
      </c>
      <c r="C418" s="40" t="s">
        <v>15</v>
      </c>
      <c r="D418" s="38" t="s">
        <v>62</v>
      </c>
      <c r="E418" s="58" t="s">
        <v>134</v>
      </c>
      <c r="F418" s="33" t="s">
        <v>13</v>
      </c>
      <c r="G418" s="35" t="s">
        <v>213</v>
      </c>
      <c r="H418" s="42" t="s">
        <v>435</v>
      </c>
      <c r="I418" s="19" t="s">
        <v>53</v>
      </c>
      <c r="J418" s="19" t="s">
        <v>114</v>
      </c>
      <c r="K418" s="41" t="s">
        <v>316</v>
      </c>
      <c r="L418" s="35">
        <v>26.71</v>
      </c>
      <c r="M418" s="31">
        <v>10.88</v>
      </c>
      <c r="N418" s="31">
        <v>37.590000000000003</v>
      </c>
      <c r="O418" s="31" t="s">
        <v>86</v>
      </c>
      <c r="P418" s="31" t="s">
        <v>42</v>
      </c>
      <c r="Q418" s="34" t="s">
        <v>50</v>
      </c>
      <c r="R418" s="32" t="s">
        <v>91</v>
      </c>
      <c r="S418" s="22">
        <v>1000000</v>
      </c>
      <c r="T418" s="25">
        <v>479200</v>
      </c>
      <c r="U418" s="22">
        <f t="shared" si="24"/>
        <v>58500000</v>
      </c>
      <c r="V418" s="24">
        <f t="shared" si="25"/>
        <v>191700</v>
      </c>
      <c r="W418" s="22">
        <v>2000000</v>
      </c>
      <c r="X418" s="25">
        <v>587000</v>
      </c>
      <c r="Y418" s="22">
        <f t="shared" si="26"/>
        <v>72400000</v>
      </c>
      <c r="Z418" s="24">
        <f t="shared" si="27"/>
        <v>235000</v>
      </c>
    </row>
    <row r="419" spans="1:26" s="21" customFormat="1" ht="17.25" customHeight="1">
      <c r="A419" s="18">
        <v>411</v>
      </c>
      <c r="B419" s="19" t="s">
        <v>14</v>
      </c>
      <c r="C419" s="40" t="s">
        <v>15</v>
      </c>
      <c r="D419" s="38" t="s">
        <v>62</v>
      </c>
      <c r="E419" s="58" t="s">
        <v>134</v>
      </c>
      <c r="F419" s="33" t="s">
        <v>13</v>
      </c>
      <c r="G419" s="35" t="s">
        <v>232</v>
      </c>
      <c r="H419" s="42" t="s">
        <v>435</v>
      </c>
      <c r="I419" s="19" t="s">
        <v>53</v>
      </c>
      <c r="J419" s="19" t="s">
        <v>114</v>
      </c>
      <c r="K419" s="41" t="s">
        <v>316</v>
      </c>
      <c r="L419" s="35">
        <v>26.92</v>
      </c>
      <c r="M419" s="31">
        <v>10.93</v>
      </c>
      <c r="N419" s="31">
        <v>37.85</v>
      </c>
      <c r="O419" s="31" t="s">
        <v>86</v>
      </c>
      <c r="P419" s="31" t="s">
        <v>42</v>
      </c>
      <c r="Q419" s="34" t="s">
        <v>50</v>
      </c>
      <c r="R419" s="32" t="s">
        <v>91</v>
      </c>
      <c r="S419" s="22">
        <v>1000000</v>
      </c>
      <c r="T419" s="25">
        <v>483210</v>
      </c>
      <c r="U419" s="22">
        <f t="shared" si="24"/>
        <v>58900000</v>
      </c>
      <c r="V419" s="24">
        <f t="shared" si="25"/>
        <v>193710</v>
      </c>
      <c r="W419" s="22">
        <v>2000000</v>
      </c>
      <c r="X419" s="25">
        <v>591940</v>
      </c>
      <c r="Y419" s="22">
        <f t="shared" si="26"/>
        <v>73000000</v>
      </c>
      <c r="Z419" s="24">
        <f t="shared" si="27"/>
        <v>236940</v>
      </c>
    </row>
    <row r="420" spans="1:26" s="21" customFormat="1" ht="17.25" customHeight="1">
      <c r="A420" s="18">
        <v>412</v>
      </c>
      <c r="B420" s="19" t="s">
        <v>14</v>
      </c>
      <c r="C420" s="40" t="s">
        <v>15</v>
      </c>
      <c r="D420" s="38" t="s">
        <v>62</v>
      </c>
      <c r="E420" s="58" t="s">
        <v>134</v>
      </c>
      <c r="F420" s="33" t="s">
        <v>13</v>
      </c>
      <c r="G420" s="35" t="s">
        <v>254</v>
      </c>
      <c r="H420" s="42" t="s">
        <v>435</v>
      </c>
      <c r="I420" s="19" t="s">
        <v>53</v>
      </c>
      <c r="J420" s="19" t="s">
        <v>114</v>
      </c>
      <c r="K420" s="41" t="s">
        <v>316</v>
      </c>
      <c r="L420" s="35">
        <v>19.68</v>
      </c>
      <c r="M420" s="31">
        <v>8.56</v>
      </c>
      <c r="N420" s="31">
        <v>28.24</v>
      </c>
      <c r="O420" s="31" t="s">
        <v>85</v>
      </c>
      <c r="P420" s="31" t="s">
        <v>42</v>
      </c>
      <c r="Q420" s="34" t="s">
        <v>50</v>
      </c>
      <c r="R420" s="32" t="s">
        <v>91</v>
      </c>
      <c r="S420" s="22">
        <v>1000000</v>
      </c>
      <c r="T420" s="25">
        <v>374020</v>
      </c>
      <c r="U420" s="22">
        <f t="shared" si="24"/>
        <v>45800000</v>
      </c>
      <c r="V420" s="24">
        <f t="shared" si="25"/>
        <v>150020</v>
      </c>
      <c r="W420" s="22">
        <v>2000000</v>
      </c>
      <c r="X420" s="25">
        <v>457550</v>
      </c>
      <c r="Y420" s="22">
        <f t="shared" si="26"/>
        <v>56900000</v>
      </c>
      <c r="Z420" s="24">
        <f t="shared" si="27"/>
        <v>183050</v>
      </c>
    </row>
    <row r="421" spans="1:26" s="21" customFormat="1" ht="17.25" customHeight="1">
      <c r="A421" s="18">
        <v>413</v>
      </c>
      <c r="B421" s="19" t="s">
        <v>14</v>
      </c>
      <c r="C421" s="40" t="s">
        <v>15</v>
      </c>
      <c r="D421" s="38" t="s">
        <v>62</v>
      </c>
      <c r="E421" s="58" t="s">
        <v>134</v>
      </c>
      <c r="F421" s="33" t="s">
        <v>13</v>
      </c>
      <c r="G421" s="35" t="s">
        <v>234</v>
      </c>
      <c r="H421" s="42" t="s">
        <v>435</v>
      </c>
      <c r="I421" s="19" t="s">
        <v>53</v>
      </c>
      <c r="J421" s="19" t="s">
        <v>114</v>
      </c>
      <c r="K421" s="41" t="s">
        <v>316</v>
      </c>
      <c r="L421" s="35">
        <v>19.690000000000001</v>
      </c>
      <c r="M421" s="31">
        <v>8.56</v>
      </c>
      <c r="N421" s="31">
        <v>28.25</v>
      </c>
      <c r="O421" s="31" t="s">
        <v>85</v>
      </c>
      <c r="P421" s="31" t="s">
        <v>39</v>
      </c>
      <c r="Q421" s="34" t="s">
        <v>50</v>
      </c>
      <c r="R421" s="32" t="s">
        <v>91</v>
      </c>
      <c r="S421" s="22">
        <v>1000000</v>
      </c>
      <c r="T421" s="25">
        <v>385360</v>
      </c>
      <c r="U421" s="22">
        <f t="shared" si="24"/>
        <v>47200000</v>
      </c>
      <c r="V421" s="24">
        <f t="shared" si="25"/>
        <v>154360</v>
      </c>
      <c r="W421" s="22">
        <v>2000000</v>
      </c>
      <c r="X421" s="25">
        <v>471690</v>
      </c>
      <c r="Y421" s="22">
        <f t="shared" si="26"/>
        <v>58600000</v>
      </c>
      <c r="Z421" s="24">
        <f t="shared" si="27"/>
        <v>188690</v>
      </c>
    </row>
    <row r="422" spans="1:26" s="21" customFormat="1" ht="17.25" customHeight="1">
      <c r="A422" s="18">
        <v>414</v>
      </c>
      <c r="B422" s="19" t="s">
        <v>14</v>
      </c>
      <c r="C422" s="40" t="s">
        <v>15</v>
      </c>
      <c r="D422" s="38" t="s">
        <v>62</v>
      </c>
      <c r="E422" s="58" t="s">
        <v>134</v>
      </c>
      <c r="F422" s="33" t="s">
        <v>13</v>
      </c>
      <c r="G422" s="35" t="s">
        <v>255</v>
      </c>
      <c r="H422" s="42" t="s">
        <v>435</v>
      </c>
      <c r="I422" s="19" t="s">
        <v>53</v>
      </c>
      <c r="J422" s="19" t="s">
        <v>114</v>
      </c>
      <c r="K422" s="41" t="s">
        <v>316</v>
      </c>
      <c r="L422" s="35">
        <v>26.71</v>
      </c>
      <c r="M422" s="31">
        <v>10.88</v>
      </c>
      <c r="N422" s="31">
        <v>37.590000000000003</v>
      </c>
      <c r="O422" s="31" t="s">
        <v>86</v>
      </c>
      <c r="P422" s="31" t="s">
        <v>39</v>
      </c>
      <c r="Q422" s="34" t="s">
        <v>50</v>
      </c>
      <c r="R422" s="32" t="s">
        <v>91</v>
      </c>
      <c r="S422" s="22">
        <v>1000000</v>
      </c>
      <c r="T422" s="25">
        <v>479200</v>
      </c>
      <c r="U422" s="22">
        <f t="shared" si="24"/>
        <v>58500000</v>
      </c>
      <c r="V422" s="24">
        <f t="shared" si="25"/>
        <v>191700</v>
      </c>
      <c r="W422" s="22">
        <v>2000000</v>
      </c>
      <c r="X422" s="25">
        <v>587000</v>
      </c>
      <c r="Y422" s="22">
        <f t="shared" si="26"/>
        <v>72400000</v>
      </c>
      <c r="Z422" s="24">
        <f t="shared" si="27"/>
        <v>235000</v>
      </c>
    </row>
    <row r="423" spans="1:26" s="21" customFormat="1" ht="17.25" customHeight="1">
      <c r="A423" s="18">
        <v>415</v>
      </c>
      <c r="B423" s="19" t="s">
        <v>14</v>
      </c>
      <c r="C423" s="40" t="s">
        <v>15</v>
      </c>
      <c r="D423" s="38" t="s">
        <v>62</v>
      </c>
      <c r="E423" s="58" t="s">
        <v>134</v>
      </c>
      <c r="F423" s="33" t="s">
        <v>13</v>
      </c>
      <c r="G423" s="35" t="s">
        <v>229</v>
      </c>
      <c r="H423" s="42" t="s">
        <v>435</v>
      </c>
      <c r="I423" s="19" t="s">
        <v>53</v>
      </c>
      <c r="J423" s="19" t="s">
        <v>114</v>
      </c>
      <c r="K423" s="41" t="s">
        <v>316</v>
      </c>
      <c r="L423" s="35">
        <v>26.92</v>
      </c>
      <c r="M423" s="31">
        <v>10.93</v>
      </c>
      <c r="N423" s="31">
        <v>37.85</v>
      </c>
      <c r="O423" s="31" t="s">
        <v>86</v>
      </c>
      <c r="P423" s="31" t="s">
        <v>39</v>
      </c>
      <c r="Q423" s="34" t="s">
        <v>50</v>
      </c>
      <c r="R423" s="32" t="s">
        <v>91</v>
      </c>
      <c r="S423" s="22">
        <v>1000000</v>
      </c>
      <c r="T423" s="25">
        <v>483210</v>
      </c>
      <c r="U423" s="22">
        <f t="shared" si="24"/>
        <v>58900000</v>
      </c>
      <c r="V423" s="24">
        <f t="shared" si="25"/>
        <v>193710</v>
      </c>
      <c r="W423" s="22">
        <v>2000000</v>
      </c>
      <c r="X423" s="25">
        <v>591940</v>
      </c>
      <c r="Y423" s="22">
        <f t="shared" si="26"/>
        <v>73000000</v>
      </c>
      <c r="Z423" s="24">
        <f t="shared" si="27"/>
        <v>236940</v>
      </c>
    </row>
    <row r="424" spans="1:26" s="21" customFormat="1" ht="17.25" customHeight="1">
      <c r="A424" s="18">
        <v>416</v>
      </c>
      <c r="B424" s="19" t="s">
        <v>14</v>
      </c>
      <c r="C424" s="40" t="s">
        <v>15</v>
      </c>
      <c r="D424" s="38" t="s">
        <v>62</v>
      </c>
      <c r="E424" s="58" t="s">
        <v>134</v>
      </c>
      <c r="F424" s="33" t="s">
        <v>13</v>
      </c>
      <c r="G424" s="35" t="s">
        <v>204</v>
      </c>
      <c r="H424" s="42" t="s">
        <v>435</v>
      </c>
      <c r="I424" s="19" t="s">
        <v>53</v>
      </c>
      <c r="J424" s="19" t="s">
        <v>114</v>
      </c>
      <c r="K424" s="41" t="s">
        <v>316</v>
      </c>
      <c r="L424" s="35">
        <v>19.68</v>
      </c>
      <c r="M424" s="31">
        <v>8.56</v>
      </c>
      <c r="N424" s="31">
        <v>28.24</v>
      </c>
      <c r="O424" s="31" t="s">
        <v>85</v>
      </c>
      <c r="P424" s="31" t="s">
        <v>39</v>
      </c>
      <c r="Q424" s="34" t="s">
        <v>50</v>
      </c>
      <c r="R424" s="32" t="s">
        <v>91</v>
      </c>
      <c r="S424" s="22">
        <v>1000000</v>
      </c>
      <c r="T424" s="25">
        <v>374020</v>
      </c>
      <c r="U424" s="22">
        <f t="shared" si="24"/>
        <v>45800000</v>
      </c>
      <c r="V424" s="24">
        <f t="shared" si="25"/>
        <v>150020</v>
      </c>
      <c r="W424" s="22">
        <v>2000000</v>
      </c>
      <c r="X424" s="25">
        <v>457550</v>
      </c>
      <c r="Y424" s="22">
        <f t="shared" si="26"/>
        <v>56900000</v>
      </c>
      <c r="Z424" s="24">
        <f t="shared" si="27"/>
        <v>183050</v>
      </c>
    </row>
    <row r="425" spans="1:26" s="21" customFormat="1" ht="17.25" customHeight="1">
      <c r="A425" s="18">
        <v>417</v>
      </c>
      <c r="B425" s="19" t="s">
        <v>14</v>
      </c>
      <c r="C425" s="40" t="s">
        <v>15</v>
      </c>
      <c r="D425" s="38" t="s">
        <v>62</v>
      </c>
      <c r="E425" s="58" t="s">
        <v>135</v>
      </c>
      <c r="F425" s="33" t="s">
        <v>13</v>
      </c>
      <c r="G425" s="35" t="s">
        <v>250</v>
      </c>
      <c r="H425" s="42" t="s">
        <v>420</v>
      </c>
      <c r="I425" s="19" t="s">
        <v>53</v>
      </c>
      <c r="J425" s="19" t="s">
        <v>114</v>
      </c>
      <c r="K425" s="41" t="s">
        <v>33</v>
      </c>
      <c r="L425" s="35">
        <v>24.09</v>
      </c>
      <c r="M425" s="31">
        <v>5.2910000000000004</v>
      </c>
      <c r="N425" s="31">
        <v>29.381</v>
      </c>
      <c r="O425" s="31" t="s">
        <v>85</v>
      </c>
      <c r="P425" s="31" t="s">
        <v>43</v>
      </c>
      <c r="Q425" s="34" t="s">
        <v>51</v>
      </c>
      <c r="R425" s="32" t="s">
        <v>49</v>
      </c>
      <c r="S425" s="22">
        <v>1000000</v>
      </c>
      <c r="T425" s="25">
        <v>406180</v>
      </c>
      <c r="U425" s="22">
        <f t="shared" si="24"/>
        <v>49700000</v>
      </c>
      <c r="V425" s="24">
        <f t="shared" si="25"/>
        <v>162680</v>
      </c>
      <c r="W425" s="22">
        <v>2000000</v>
      </c>
      <c r="X425" s="25">
        <v>500040</v>
      </c>
      <c r="Y425" s="22">
        <f t="shared" si="26"/>
        <v>62000000</v>
      </c>
      <c r="Z425" s="24">
        <f t="shared" si="27"/>
        <v>200040</v>
      </c>
    </row>
    <row r="426" spans="1:26" s="21" customFormat="1" ht="17.25" customHeight="1">
      <c r="A426" s="18">
        <v>418</v>
      </c>
      <c r="B426" s="19" t="s">
        <v>14</v>
      </c>
      <c r="C426" s="40" t="s">
        <v>15</v>
      </c>
      <c r="D426" s="38" t="s">
        <v>62</v>
      </c>
      <c r="E426" s="58" t="s">
        <v>110</v>
      </c>
      <c r="F426" s="33" t="s">
        <v>13</v>
      </c>
      <c r="G426" s="35" t="s">
        <v>224</v>
      </c>
      <c r="H426" s="42" t="s">
        <v>420</v>
      </c>
      <c r="I426" s="19" t="s">
        <v>53</v>
      </c>
      <c r="J426" s="19" t="s">
        <v>114</v>
      </c>
      <c r="K426" s="41" t="s">
        <v>33</v>
      </c>
      <c r="L426" s="35">
        <v>23.0425</v>
      </c>
      <c r="M426" s="31">
        <v>8.0361999999999991</v>
      </c>
      <c r="N426" s="31">
        <v>31.078700000000001</v>
      </c>
      <c r="O426" s="31" t="s">
        <v>85</v>
      </c>
      <c r="P426" s="31" t="s">
        <v>43</v>
      </c>
      <c r="Q426" s="34" t="s">
        <v>51</v>
      </c>
      <c r="R426" s="32" t="s">
        <v>49</v>
      </c>
      <c r="S426" s="22">
        <v>1000000</v>
      </c>
      <c r="T426" s="25">
        <v>431740</v>
      </c>
      <c r="U426" s="22">
        <f t="shared" si="24"/>
        <v>52800000</v>
      </c>
      <c r="V426" s="24">
        <f t="shared" si="25"/>
        <v>172740</v>
      </c>
      <c r="W426" s="22">
        <v>2000000</v>
      </c>
      <c r="X426" s="25">
        <v>531770</v>
      </c>
      <c r="Y426" s="22">
        <f t="shared" si="26"/>
        <v>65800000</v>
      </c>
      <c r="Z426" s="24">
        <f t="shared" si="27"/>
        <v>212770</v>
      </c>
    </row>
    <row r="427" spans="1:26" s="21" customFormat="1" ht="17.25" customHeight="1">
      <c r="A427" s="18">
        <v>419</v>
      </c>
      <c r="B427" s="19" t="s">
        <v>14</v>
      </c>
      <c r="C427" s="40" t="s">
        <v>15</v>
      </c>
      <c r="D427" s="38" t="s">
        <v>62</v>
      </c>
      <c r="E427" s="58" t="s">
        <v>132</v>
      </c>
      <c r="F427" s="33" t="s">
        <v>13</v>
      </c>
      <c r="G427" s="35" t="s">
        <v>213</v>
      </c>
      <c r="H427" s="42" t="s">
        <v>421</v>
      </c>
      <c r="I427" s="19" t="s">
        <v>53</v>
      </c>
      <c r="J427" s="19" t="s">
        <v>114</v>
      </c>
      <c r="K427" s="41" t="s">
        <v>33</v>
      </c>
      <c r="L427" s="35">
        <v>28.77</v>
      </c>
      <c r="M427" s="31">
        <v>4.8</v>
      </c>
      <c r="N427" s="31">
        <v>33.57</v>
      </c>
      <c r="O427" s="31" t="s">
        <v>86</v>
      </c>
      <c r="P427" s="31" t="s">
        <v>42</v>
      </c>
      <c r="Q427" s="34" t="s">
        <v>50</v>
      </c>
      <c r="R427" s="32" t="s">
        <v>48</v>
      </c>
      <c r="S427" s="22">
        <v>1000000</v>
      </c>
      <c r="T427" s="25">
        <v>444500</v>
      </c>
      <c r="U427" s="22">
        <f t="shared" si="24"/>
        <v>54300000</v>
      </c>
      <c r="V427" s="24">
        <f t="shared" si="25"/>
        <v>178000</v>
      </c>
      <c r="W427" s="22">
        <v>2000000</v>
      </c>
      <c r="X427" s="25">
        <v>545620</v>
      </c>
      <c r="Y427" s="22">
        <f t="shared" si="26"/>
        <v>67400000</v>
      </c>
      <c r="Z427" s="24">
        <f t="shared" si="27"/>
        <v>218620</v>
      </c>
    </row>
    <row r="428" spans="1:26" s="21" customFormat="1" ht="17.25" customHeight="1">
      <c r="A428" s="18">
        <v>420</v>
      </c>
      <c r="B428" s="19" t="s">
        <v>14</v>
      </c>
      <c r="C428" s="40" t="s">
        <v>15</v>
      </c>
      <c r="D428" s="38" t="s">
        <v>62</v>
      </c>
      <c r="E428" s="58" t="s">
        <v>133</v>
      </c>
      <c r="F428" s="33" t="s">
        <v>13</v>
      </c>
      <c r="G428" s="35" t="s">
        <v>248</v>
      </c>
      <c r="H428" s="42" t="s">
        <v>423</v>
      </c>
      <c r="I428" s="19" t="s">
        <v>53</v>
      </c>
      <c r="J428" s="19" t="s">
        <v>114</v>
      </c>
      <c r="K428" s="41" t="s">
        <v>33</v>
      </c>
      <c r="L428" s="35">
        <v>17.98</v>
      </c>
      <c r="M428" s="31">
        <v>5.16</v>
      </c>
      <c r="N428" s="31">
        <v>23.14</v>
      </c>
      <c r="O428" s="31" t="s">
        <v>85</v>
      </c>
      <c r="P428" s="31" t="s">
        <v>39</v>
      </c>
      <c r="Q428" s="34" t="s">
        <v>50</v>
      </c>
      <c r="R428" s="32" t="s">
        <v>116</v>
      </c>
      <c r="S428" s="22">
        <v>1000000</v>
      </c>
      <c r="T428" s="25">
        <v>437300</v>
      </c>
      <c r="U428" s="22">
        <f t="shared" si="24"/>
        <v>53400000</v>
      </c>
      <c r="V428" s="24">
        <f t="shared" si="25"/>
        <v>175300</v>
      </c>
      <c r="W428" s="22">
        <v>2000000</v>
      </c>
      <c r="X428" s="25">
        <v>538420</v>
      </c>
      <c r="Y428" s="22">
        <f t="shared" si="26"/>
        <v>66600000</v>
      </c>
      <c r="Z428" s="24">
        <f t="shared" si="27"/>
        <v>215420</v>
      </c>
    </row>
  </sheetData>
  <autoFilter ref="A8:AA428" xr:uid="{00000000-0001-0000-0000-000000000000}"/>
  <mergeCells count="13">
    <mergeCell ref="A6:A8"/>
    <mergeCell ref="S6:V6"/>
    <mergeCell ref="A1:Z1"/>
    <mergeCell ref="W6:Z6"/>
    <mergeCell ref="B6:D7"/>
    <mergeCell ref="S7:T7"/>
    <mergeCell ref="U7:V7"/>
    <mergeCell ref="W7:X7"/>
    <mergeCell ref="Y7:Z7"/>
    <mergeCell ref="E6:R7"/>
    <mergeCell ref="A3:P3"/>
    <mergeCell ref="A5:P5"/>
    <mergeCell ref="A4:P4"/>
  </mergeCells>
  <phoneticPr fontId="1" type="noConversion"/>
  <pageMargins left="0.25" right="0.25" top="0.75" bottom="0.75" header="0.3" footer="0.3"/>
  <pageSetup paperSize="8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청년매입임대 주택목록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신혜민</dc:creator>
  <cp:lastModifiedBy>박경민</cp:lastModifiedBy>
  <cp:lastPrinted>2022-06-23T01:04:46Z</cp:lastPrinted>
  <dcterms:created xsi:type="dcterms:W3CDTF">2021-12-13T04:15:35Z</dcterms:created>
  <dcterms:modified xsi:type="dcterms:W3CDTF">2026-09-14T10:34:58Z</dcterms:modified>
</cp:coreProperties>
</file>